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iaGarvin\Desktop\IA2022\Presentations\"/>
    </mc:Choice>
  </mc:AlternateContent>
  <xr:revisionPtr revIDLastSave="0" documentId="8_{F8B37993-52AD-462A-91AD-615884B17B33}" xr6:coauthVersionLast="47" xr6:coauthVersionMax="47" xr10:uidLastSave="{00000000-0000-0000-0000-000000000000}"/>
  <bookViews>
    <workbookView xWindow="-110" yWindow="-110" windowWidth="19420" windowHeight="10420" xr2:uid="{63C3665A-334A-4E02-B5A0-E03683CD6597}"/>
  </bookViews>
  <sheets>
    <sheet name="Sheet1" sheetId="1" r:id="rId1"/>
  </sheets>
  <definedNames>
    <definedName name="_xlnm.Print_Area" localSheetId="0">Sheet1!$A$1:$P$116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E84" i="1"/>
  <c r="D50" i="1"/>
  <c r="D49" i="1"/>
  <c r="P32" i="1"/>
  <c r="O32" i="1"/>
  <c r="N32" i="1"/>
  <c r="M32" i="1"/>
  <c r="L32" i="1"/>
  <c r="K32" i="1"/>
  <c r="J32" i="1"/>
  <c r="I32" i="1"/>
  <c r="H32" i="1"/>
  <c r="G32" i="1"/>
  <c r="F32" i="1"/>
  <c r="E3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P16" i="1"/>
  <c r="O16" i="1"/>
  <c r="N16" i="1"/>
  <c r="M16" i="1"/>
  <c r="L16" i="1"/>
  <c r="K16" i="1"/>
  <c r="J16" i="1"/>
  <c r="I16" i="1"/>
  <c r="H16" i="1"/>
  <c r="G16" i="1"/>
  <c r="F16" i="1"/>
  <c r="E16" i="1"/>
  <c r="D14" i="1"/>
  <c r="D13" i="1"/>
  <c r="D12" i="1"/>
  <c r="D11" i="1"/>
  <c r="D10" i="1"/>
  <c r="D9" i="1"/>
  <c r="D8" i="1"/>
  <c r="D7" i="1"/>
  <c r="D6" i="1"/>
  <c r="B4" i="1"/>
  <c r="D84" i="1" l="1"/>
  <c r="H34" i="1"/>
  <c r="P34" i="1"/>
  <c r="G34" i="1"/>
  <c r="O34" i="1"/>
  <c r="K34" i="1"/>
  <c r="I34" i="1"/>
  <c r="D44" i="1"/>
  <c r="J34" i="1"/>
  <c r="D16" i="1"/>
  <c r="H84" i="1"/>
  <c r="D32" i="1"/>
  <c r="P84" i="1"/>
  <c r="E34" i="1"/>
  <c r="M34" i="1"/>
  <c r="D40" i="1"/>
  <c r="L34" i="1"/>
  <c r="G84" i="1"/>
  <c r="O84" i="1"/>
  <c r="F84" i="1"/>
  <c r="N84" i="1"/>
  <c r="F34" i="1"/>
  <c r="N34" i="1"/>
  <c r="I84" i="1"/>
  <c r="J84" i="1"/>
  <c r="K84" i="1"/>
  <c r="D37" i="1"/>
  <c r="L84" i="1"/>
  <c r="D41" i="1"/>
  <c r="M84" i="1"/>
  <c r="D34" i="1" l="1"/>
  <c r="F46" i="1"/>
  <c r="F86" i="1" s="1"/>
  <c r="F88" i="1" s="1"/>
  <c r="M46" i="1"/>
  <c r="M86" i="1" s="1"/>
  <c r="M88" i="1" s="1"/>
  <c r="K46" i="1"/>
  <c r="K86" i="1" s="1"/>
  <c r="K88" i="1" s="1"/>
  <c r="P46" i="1"/>
  <c r="P86" i="1" s="1"/>
  <c r="P88" i="1" s="1"/>
  <c r="O46" i="1"/>
  <c r="O86" i="1" s="1"/>
  <c r="O88" i="1" s="1"/>
  <c r="H46" i="1"/>
  <c r="H86" i="1" s="1"/>
  <c r="H88" i="1" s="1"/>
  <c r="G46" i="1"/>
  <c r="G86" i="1" s="1"/>
  <c r="G88" i="1" s="1"/>
  <c r="I46" i="1"/>
  <c r="I86" i="1" s="1"/>
  <c r="I88" i="1" s="1"/>
  <c r="D42" i="1"/>
  <c r="J46" i="1"/>
  <c r="J86" i="1" s="1"/>
  <c r="J88" i="1" s="1"/>
  <c r="D39" i="1"/>
  <c r="L46" i="1"/>
  <c r="L86" i="1" s="1"/>
  <c r="L88" i="1" s="1"/>
  <c r="N46" i="1"/>
  <c r="N86" i="1" s="1"/>
  <c r="N88" i="1" s="1"/>
  <c r="D38" i="1"/>
  <c r="E46" i="1"/>
  <c r="E86" i="1" s="1"/>
  <c r="E88" i="1" s="1"/>
  <c r="D43" i="1"/>
  <c r="D46" i="1" l="1"/>
  <c r="D86" i="1" s="1"/>
  <c r="D88" i="1" s="1"/>
</calcChain>
</file>

<file path=xl/sharedStrings.xml><?xml version="1.0" encoding="utf-8"?>
<sst xmlns="http://schemas.openxmlformats.org/spreadsheetml/2006/main" count="109" uniqueCount="97">
  <si>
    <t>GL Code</t>
  </si>
  <si>
    <t>Assumptions</t>
  </si>
  <si>
    <t>Totals</t>
  </si>
  <si>
    <t>Run Date:</t>
  </si>
  <si>
    <t>INCOME</t>
  </si>
  <si>
    <t xml:space="preserve"> TOTAL Gross Revenue</t>
  </si>
  <si>
    <t>C.O.G.S.</t>
  </si>
  <si>
    <t>Total Cost of Goods</t>
  </si>
  <si>
    <t>TOTAL NET INCOME</t>
  </si>
  <si>
    <t>PAYROLL EXPENSES</t>
  </si>
  <si>
    <t>Total Payroll Expenses</t>
  </si>
  <si>
    <t>EXPENSES</t>
  </si>
  <si>
    <t>Advertising/Marketing</t>
  </si>
  <si>
    <t>Equipment Rental</t>
  </si>
  <si>
    <t>Gas &amp; Oil</t>
  </si>
  <si>
    <t>Guest Appeasement</t>
  </si>
  <si>
    <t>Lease Expense - Museum</t>
  </si>
  <si>
    <t>Legal Fees</t>
  </si>
  <si>
    <t>Licenses &amp; Fees</t>
  </si>
  <si>
    <t>Linens</t>
  </si>
  <si>
    <t>Meals &amp; Entertainment</t>
  </si>
  <si>
    <t>Mileage Paid</t>
  </si>
  <si>
    <t>Office Supplies</t>
  </si>
  <si>
    <t>Outside Services</t>
  </si>
  <si>
    <t>Postage</t>
  </si>
  <si>
    <t>Printing</t>
  </si>
  <si>
    <t>Professional Fees</t>
  </si>
  <si>
    <t>Promotions</t>
  </si>
  <si>
    <t>Rep &amp; Maint - Buildings</t>
  </si>
  <si>
    <t>Rep &amp; Maint - Equipment</t>
  </si>
  <si>
    <t>Security</t>
  </si>
  <si>
    <t>Smallwares/Tools</t>
  </si>
  <si>
    <t>Supplies</t>
  </si>
  <si>
    <t>Supplies - Education</t>
  </si>
  <si>
    <t>Travel</t>
  </si>
  <si>
    <t>Uniforms</t>
  </si>
  <si>
    <t>TOTAL EXPENSES</t>
  </si>
  <si>
    <t>TOTAL PAYROLL AND OTHER EXPENSES</t>
  </si>
  <si>
    <t>Pro. 1</t>
  </si>
  <si>
    <t>Pro. 2</t>
  </si>
  <si>
    <t>Pro. 3</t>
  </si>
  <si>
    <t>Pro. 4</t>
  </si>
  <si>
    <t>Pro. 5</t>
  </si>
  <si>
    <t>Pro. 6</t>
  </si>
  <si>
    <t>Pro. 7</t>
  </si>
  <si>
    <t>Pro. 8</t>
  </si>
  <si>
    <t>Pro. 9</t>
  </si>
  <si>
    <t>Pro. 10</t>
  </si>
  <si>
    <t>Pro. 11</t>
  </si>
  <si>
    <t>Pro. 12</t>
  </si>
  <si>
    <t>Dept Total</t>
  </si>
  <si>
    <t>Fiscal Year Header</t>
  </si>
  <si>
    <t>DEPARTMENT</t>
  </si>
  <si>
    <t>Earned Rev - 1</t>
  </si>
  <si>
    <t>Earned Rev - 2</t>
  </si>
  <si>
    <t>Earned Rev - 3</t>
  </si>
  <si>
    <t>Earned Rev - 4</t>
  </si>
  <si>
    <t>Earned Rev - 5</t>
  </si>
  <si>
    <t>Earned Rev - 6</t>
  </si>
  <si>
    <t>Earned Rev - 7</t>
  </si>
  <si>
    <t>Earned Rev - 8</t>
  </si>
  <si>
    <t>Earned Rev - 9</t>
  </si>
  <si>
    <t>C.O.G.S. - Artist Stipends</t>
  </si>
  <si>
    <t>C.O.G.S. - Contract Labor</t>
  </si>
  <si>
    <t>C.O.G.S. - Materials</t>
  </si>
  <si>
    <t>C.O.G.S - Other</t>
  </si>
  <si>
    <t>Fixed Expense - XXX</t>
  </si>
  <si>
    <t xml:space="preserve"> Institutonal Overhead, if applicable</t>
  </si>
  <si>
    <t xml:space="preserve">   NET PROFIT OR (TO BE RAISED)</t>
  </si>
  <si>
    <t xml:space="preserve">ASSUMPTIONS NOTES </t>
  </si>
  <si>
    <t>(use number in C column to align note)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</si>
  <si>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</si>
  <si>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</si>
  <si>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</si>
  <si>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</si>
  <si>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</si>
  <si>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</si>
  <si>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</si>
  <si>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</si>
  <si>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</si>
  <si>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Note 10</t>
  </si>
  <si>
    <t>Note 11</t>
  </si>
  <si>
    <t>Note 12</t>
  </si>
  <si>
    <t>Note 13</t>
  </si>
  <si>
    <t>Note 14</t>
  </si>
  <si>
    <t>Note 15</t>
  </si>
  <si>
    <t>FTE - Wages - Salary</t>
  </si>
  <si>
    <t>FTE - Taxes - Salary</t>
  </si>
  <si>
    <t>FTE - WCF - Salary</t>
  </si>
  <si>
    <t>FTE - Emp. Benefits - Salary</t>
  </si>
  <si>
    <t>PTE - Wages - Hourly</t>
  </si>
  <si>
    <t>PTE - Taxes - Hourly</t>
  </si>
  <si>
    <t>PTE - WCF - Hourly</t>
  </si>
  <si>
    <t>PTE - Emp. Benefits - Hourly</t>
  </si>
  <si>
    <t xml:space="preserve">Detail Proforma Header </t>
  </si>
  <si>
    <t xml:space="preserve">Project/Program Names </t>
  </si>
  <si>
    <t>Note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</si>
</sst>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1" formatCode="_(* #,##0_);_(* \(#,##0\);_(* &quot;-&quot;_);_(@_)"/>
    <numFmt numFmtId="164" formatCode="[$-409]m/d/yy\ h:mm\ AM/P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10" fontId="5" fillId="0" borderId="0" applyFont="0" applyFill="0" applyBorder="0" applyAlignment="0" applyProtection="0"/>
    <xf numFmtId="0" fontId="5" fillId="0" borderId="1" applyNumberFormat="0" applyFont="0" applyBorder="0" applyAlignment="0" applyProtection="0"/>
  </cellStyleXfs>
  <cellXfs count="81">
    <xf numFmtId="0" fontId="0" fillId="0" borderId="0" xfId="0"/>
    <xf numFmtId="1" fontId="4" fillId="0" borderId="10" xfId="0" applyNumberFormat="1" applyFont="1" applyBorder="1" applyAlignment="1">
      <alignment horizontal="center"/>
    </xf>
    <xf numFmtId="4" fontId="4" fillId="2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4" fontId="5" fillId="0" borderId="5" xfId="0" applyNumberFormat="1" applyFont="1" applyBorder="1" applyProtection="1">
      <protection locked="0"/>
    </xf>
    <xf numFmtId="4" fontId="5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2" applyFont="1" applyBorder="1" applyProtection="1"/>
    <xf numFmtId="3" fontId="5" fillId="3" borderId="3" xfId="2" applyFont="1" applyFill="1" applyBorder="1" applyProtection="1"/>
    <xf numFmtId="3" fontId="5" fillId="0" borderId="0" xfId="2" applyFont="1" applyFill="1" applyBorder="1" applyProtection="1"/>
    <xf numFmtId="0" fontId="4" fillId="0" borderId="10" xfId="0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 locked="0"/>
    </xf>
    <xf numFmtId="4" fontId="5" fillId="0" borderId="5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4" fontId="5" fillId="0" borderId="4" xfId="0" applyNumberFormat="1" applyFont="1" applyBorder="1"/>
    <xf numFmtId="0" fontId="5" fillId="0" borderId="0" xfId="0" applyFont="1" applyAlignment="1" applyProtection="1">
      <alignment horizontal="center"/>
      <protection locked="0"/>
    </xf>
    <xf numFmtId="41" fontId="5" fillId="0" borderId="4" xfId="0" applyNumberFormat="1" applyFont="1" applyBorder="1"/>
    <xf numFmtId="41" fontId="6" fillId="0" borderId="5" xfId="0" applyNumberFormat="1" applyFont="1" applyBorder="1" applyProtection="1">
      <protection locked="0"/>
    </xf>
    <xf numFmtId="41" fontId="6" fillId="0" borderId="0" xfId="0" applyNumberFormat="1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1" fontId="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horizontal="center" vertical="top"/>
      <protection locked="0"/>
    </xf>
    <xf numFmtId="1" fontId="5" fillId="0" borderId="0" xfId="0" applyNumberFormat="1" applyFont="1"/>
    <xf numFmtId="41" fontId="5" fillId="0" borderId="5" xfId="0" applyNumberFormat="1" applyFont="1" applyBorder="1" applyProtection="1">
      <protection locked="0"/>
    </xf>
    <xf numFmtId="41" fontId="5" fillId="0" borderId="0" xfId="0" applyNumberFormat="1" applyFont="1" applyProtection="1">
      <protection locked="0"/>
    </xf>
    <xf numFmtId="1" fontId="5" fillId="3" borderId="3" xfId="0" applyNumberFormat="1" applyFont="1" applyFill="1" applyBorder="1" applyAlignment="1">
      <alignment horizontal="center"/>
    </xf>
    <xf numFmtId="41" fontId="5" fillId="3" borderId="6" xfId="0" applyNumberFormat="1" applyFont="1" applyFill="1" applyBorder="1"/>
    <xf numFmtId="41" fontId="5" fillId="3" borderId="7" xfId="0" applyNumberFormat="1" applyFont="1" applyFill="1" applyBorder="1"/>
    <xf numFmtId="41" fontId="5" fillId="3" borderId="3" xfId="0" applyNumberFormat="1" applyFont="1" applyFill="1" applyBorder="1"/>
    <xf numFmtId="41" fontId="5" fillId="0" borderId="5" xfId="0" applyNumberFormat="1" applyFont="1" applyBorder="1"/>
    <xf numFmtId="41" fontId="5" fillId="0" borderId="0" xfId="0" applyNumberFormat="1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vertical="top"/>
    </xf>
    <xf numFmtId="0" fontId="5" fillId="4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vertical="top"/>
    </xf>
    <xf numFmtId="4" fontId="5" fillId="3" borderId="3" xfId="0" applyNumberFormat="1" applyFont="1" applyFill="1" applyBorder="1"/>
    <xf numFmtId="1" fontId="5" fillId="8" borderId="0" xfId="0" applyNumberFormat="1" applyFont="1" applyFill="1" applyAlignment="1">
      <alignment horizontal="center"/>
    </xf>
    <xf numFmtId="4" fontId="5" fillId="8" borderId="0" xfId="0" applyNumberFormat="1" applyFont="1" applyFill="1"/>
    <xf numFmtId="41" fontId="5" fillId="8" borderId="4" xfId="0" applyNumberFormat="1" applyFont="1" applyFill="1" applyBorder="1"/>
    <xf numFmtId="41" fontId="6" fillId="8" borderId="5" xfId="0" applyNumberFormat="1" applyFont="1" applyFill="1" applyBorder="1"/>
    <xf numFmtId="41" fontId="6" fillId="8" borderId="0" xfId="0" applyNumberFormat="1" applyFont="1" applyFill="1"/>
    <xf numFmtId="0" fontId="5" fillId="7" borderId="0" xfId="0" applyFont="1" applyFill="1" applyAlignment="1">
      <alignment horizontal="center" vertical="top"/>
    </xf>
    <xf numFmtId="0" fontId="5" fillId="7" borderId="0" xfId="0" applyFont="1" applyFill="1" applyAlignment="1">
      <alignment vertical="top"/>
    </xf>
    <xf numFmtId="1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Protection="1">
      <protection locked="0"/>
    </xf>
    <xf numFmtId="0" fontId="5" fillId="6" borderId="0" xfId="0" applyFont="1" applyFill="1" applyAlignment="1">
      <alignment horizontal="center" vertical="top"/>
    </xf>
    <xf numFmtId="1" fontId="5" fillId="5" borderId="3" xfId="0" applyNumberFormat="1" applyFont="1" applyFill="1" applyBorder="1" applyAlignment="1">
      <alignment horizontal="center"/>
    </xf>
    <xf numFmtId="4" fontId="5" fillId="5" borderId="3" xfId="0" applyNumberFormat="1" applyFont="1" applyFill="1" applyBorder="1"/>
    <xf numFmtId="41" fontId="5" fillId="5" borderId="6" xfId="0" applyNumberFormat="1" applyFont="1" applyFill="1" applyBorder="1"/>
    <xf numFmtId="41" fontId="5" fillId="5" borderId="7" xfId="0" applyNumberFormat="1" applyFont="1" applyFill="1" applyBorder="1"/>
    <xf numFmtId="41" fontId="5" fillId="5" borderId="3" xfId="0" applyNumberFormat="1" applyFont="1" applyFill="1" applyBorder="1"/>
    <xf numFmtId="4" fontId="5" fillId="3" borderId="0" xfId="0" applyNumberFormat="1" applyFont="1" applyFill="1"/>
    <xf numFmtId="4" fontId="4" fillId="0" borderId="0" xfId="0" applyNumberFormat="1" applyFont="1" applyProtection="1"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Protection="1">
      <protection locked="0"/>
    </xf>
    <xf numFmtId="3" fontId="5" fillId="0" borderId="8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8" xfId="2" applyNumberFormat="1" applyFont="1" applyBorder="1" applyAlignment="1" applyProtection="1">
      <alignment horizontal="right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3" borderId="9" xfId="2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alignment horizontal="right"/>
      <protection locked="0"/>
    </xf>
    <xf numFmtId="3" fontId="5" fillId="4" borderId="9" xfId="0" applyNumberFormat="1" applyFont="1" applyFill="1" applyBorder="1" applyAlignment="1" applyProtection="1">
      <alignment horizontal="right" vertical="top"/>
      <protection locked="0"/>
    </xf>
    <xf numFmtId="3" fontId="5" fillId="3" borderId="9" xfId="0" applyNumberFormat="1" applyFont="1" applyFill="1" applyBorder="1" applyAlignment="1" applyProtection="1">
      <alignment horizontal="right"/>
      <protection locked="0"/>
    </xf>
    <xf numFmtId="3" fontId="5" fillId="8" borderId="8" xfId="0" applyNumberFormat="1" applyFont="1" applyFill="1" applyBorder="1" applyAlignment="1" applyProtection="1">
      <alignment horizontal="right"/>
      <protection locked="0"/>
    </xf>
    <xf numFmtId="3" fontId="5" fillId="7" borderId="8" xfId="0" applyNumberFormat="1" applyFont="1" applyFill="1" applyBorder="1" applyAlignment="1" applyProtection="1">
      <alignment horizontal="right" vertical="top"/>
      <protection locked="0"/>
    </xf>
    <xf numFmtId="3" fontId="5" fillId="6" borderId="8" xfId="0" applyNumberFormat="1" applyFont="1" applyFill="1" applyBorder="1" applyAlignment="1" applyProtection="1">
      <alignment horizontal="right" vertical="top"/>
      <protection locked="0"/>
    </xf>
    <xf numFmtId="3" fontId="5" fillId="5" borderId="9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41" fontId="6" fillId="8" borderId="0" xfId="0" applyNumberFormat="1" applyFont="1" applyFill="1" applyBorder="1"/>
    <xf numFmtId="4" fontId="5" fillId="9" borderId="5" xfId="0" applyNumberFormat="1" applyFont="1" applyFill="1" applyBorder="1" applyAlignment="1" applyProtection="1">
      <alignment horizontal="center"/>
      <protection locked="0"/>
    </xf>
    <xf numFmtId="4" fontId="5" fillId="9" borderId="0" xfId="0" applyNumberFormat="1" applyFont="1" applyFill="1" applyBorder="1" applyAlignment="1" applyProtection="1">
      <alignment horizontal="center"/>
      <protection locked="0"/>
    </xf>
  </cellXfs>
  <cellStyles count="10">
    <cellStyle name="Comma0" xfId="2" xr:uid="{88824085-4E24-4973-8DBD-D23CD4AC03DD}"/>
    <cellStyle name="Currency0" xfId="3" xr:uid="{94704ED3-9202-4A14-B317-2B36C20DCC17}"/>
    <cellStyle name="Date" xfId="4" xr:uid="{8A714C5C-0647-462B-885E-CFA8A8F96075}"/>
    <cellStyle name="Fixed" xfId="5" xr:uid="{FA7843A4-22FC-42A2-9985-D4FB0D4CC3FE}"/>
    <cellStyle name="Heading 1 2" xfId="6" xr:uid="{046629AF-1970-42B2-8205-802DB096AEA0}"/>
    <cellStyle name="Heading 2 2" xfId="7" xr:uid="{C172CE16-40F5-4E6D-B0AE-78995BE6437C}"/>
    <cellStyle name="Normal" xfId="0" builtinId="0"/>
    <cellStyle name="Normal 2" xfId="1" xr:uid="{5B1F2B6C-A84A-42F1-A580-D72426B599CA}"/>
    <cellStyle name="Percent 2" xfId="8" xr:uid="{4B7D993A-7594-4B03-A9FF-F2B2152DC37A}"/>
    <cellStyle name="Total 2" xfId="9" xr:uid="{FD093645-B8DC-4855-A2E8-4419D13F9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A53B-5E47-4DC9-84E4-2E60C285E705}">
  <sheetPr>
    <pageSetUpPr fitToPage="1"/>
  </sheetPr>
  <dimension ref="A1:AC606"/>
  <sheetViews>
    <sheetView tabSelected="1" zoomScale="81" zoomScaleNormal="81" workbookViewId="0">
      <selection activeCell="C50" sqref="C50"/>
    </sheetView>
  </sheetViews>
  <sheetFormatPr defaultColWidth="8.36328125" defaultRowHeight="12.5" x14ac:dyDescent="0.25"/>
  <cols>
    <col min="1" max="1" width="11.6328125" style="8" bestFit="1" customWidth="1"/>
    <col min="2" max="2" width="39.08984375" style="4" bestFit="1" customWidth="1"/>
    <col min="3" max="3" width="12.08984375" style="77" customWidth="1"/>
    <col min="4" max="4" width="11" style="19" customWidth="1"/>
    <col min="5" max="16" width="8.81640625" style="4" customWidth="1"/>
    <col min="17" max="17" width="8.36328125" style="4"/>
    <col min="18" max="19" width="6" style="4" customWidth="1"/>
    <col min="20" max="20" width="2.26953125" style="3" customWidth="1"/>
    <col min="21" max="21" width="6" style="3" customWidth="1"/>
    <col min="22" max="23" width="8.36328125" style="4"/>
    <col min="24" max="24" width="6" style="4" bestFit="1" customWidth="1"/>
    <col min="25" max="25" width="8.36328125" style="4"/>
    <col min="26" max="26" width="6" style="4" bestFit="1" customWidth="1"/>
    <col min="27" max="27" width="28.81640625" style="4" bestFit="1" customWidth="1"/>
    <col min="28" max="28" width="8.36328125" style="4"/>
    <col min="29" max="29" width="6" style="4" bestFit="1" customWidth="1"/>
    <col min="30" max="16384" width="8.36328125" style="4"/>
  </cols>
  <sheetData>
    <row r="1" spans="1:29" ht="12.75" customHeight="1" x14ac:dyDescent="0.3">
      <c r="B1" s="7" t="s">
        <v>51</v>
      </c>
      <c r="C1" s="64"/>
      <c r="D1" s="6" t="s">
        <v>50</v>
      </c>
      <c r="E1" s="5"/>
    </row>
    <row r="2" spans="1:29" ht="12.75" customHeight="1" x14ac:dyDescent="0.3">
      <c r="B2" s="2" t="s">
        <v>94</v>
      </c>
      <c r="C2" s="64"/>
      <c r="D2" s="6"/>
      <c r="E2" s="79" t="s">
        <v>95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9" ht="12.75" customHeight="1" thickBot="1" x14ac:dyDescent="0.35">
      <c r="A3" s="1" t="s">
        <v>0</v>
      </c>
      <c r="B3" s="12" t="s">
        <v>52</v>
      </c>
      <c r="C3" s="65" t="s">
        <v>1</v>
      </c>
      <c r="D3" s="13" t="s">
        <v>2</v>
      </c>
      <c r="E3" s="14" t="s">
        <v>38</v>
      </c>
      <c r="F3" s="14" t="s">
        <v>39</v>
      </c>
      <c r="G3" s="14" t="s">
        <v>40</v>
      </c>
      <c r="H3" s="14" t="s">
        <v>41</v>
      </c>
      <c r="I3" s="14" t="s">
        <v>42</v>
      </c>
      <c r="J3" s="14" t="s">
        <v>43</v>
      </c>
      <c r="K3" s="14" t="s">
        <v>44</v>
      </c>
      <c r="L3" s="14" t="s">
        <v>45</v>
      </c>
      <c r="M3" s="14" t="s">
        <v>46</v>
      </c>
      <c r="N3" s="14" t="s">
        <v>47</v>
      </c>
      <c r="O3" s="14" t="s">
        <v>48</v>
      </c>
      <c r="P3" s="14" t="s">
        <v>49</v>
      </c>
    </row>
    <row r="4" spans="1:29" ht="12.75" customHeight="1" x14ac:dyDescent="0.3">
      <c r="A4" s="15" t="s">
        <v>3</v>
      </c>
      <c r="B4" s="16">
        <f ca="1">NOW()</f>
        <v>44775.544802546297</v>
      </c>
      <c r="C4" s="66"/>
      <c r="D4" s="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9" ht="12.75" customHeight="1" x14ac:dyDescent="0.25">
      <c r="B5" s="19" t="s">
        <v>4</v>
      </c>
      <c r="C5" s="64"/>
      <c r="D5" s="20"/>
      <c r="E5" s="5"/>
    </row>
    <row r="6" spans="1:29" x14ac:dyDescent="0.25">
      <c r="A6" s="21"/>
      <c r="B6" s="29" t="s">
        <v>53</v>
      </c>
      <c r="C6" s="67">
        <v>1</v>
      </c>
      <c r="D6" s="22">
        <f t="shared" ref="D6:D30" si="0">SUM(E6:P6)</f>
        <v>100010</v>
      </c>
      <c r="E6" s="23">
        <v>10</v>
      </c>
      <c r="F6" s="24"/>
      <c r="G6" s="24"/>
      <c r="H6" s="24">
        <v>100000</v>
      </c>
      <c r="I6" s="24"/>
      <c r="J6" s="24"/>
      <c r="K6" s="24"/>
      <c r="L6" s="24"/>
      <c r="M6" s="24"/>
      <c r="N6" s="24"/>
      <c r="O6" s="24"/>
      <c r="P6" s="24"/>
      <c r="S6" s="25"/>
      <c r="T6" s="26"/>
      <c r="Z6" s="27"/>
      <c r="AA6" s="27"/>
    </row>
    <row r="7" spans="1:29" x14ac:dyDescent="0.25">
      <c r="A7" s="28"/>
      <c r="B7" s="29" t="s">
        <v>54</v>
      </c>
      <c r="C7" s="67"/>
      <c r="D7" s="22">
        <f t="shared" si="0"/>
        <v>500000</v>
      </c>
      <c r="E7" s="23"/>
      <c r="F7" s="24"/>
      <c r="G7" s="24"/>
      <c r="H7" s="24"/>
      <c r="I7" s="24"/>
      <c r="J7" s="24"/>
      <c r="K7" s="24"/>
      <c r="L7" s="24">
        <v>200000</v>
      </c>
      <c r="M7" s="24"/>
      <c r="N7" s="24"/>
      <c r="O7" s="24"/>
      <c r="P7" s="24">
        <v>300000</v>
      </c>
      <c r="S7" s="25"/>
      <c r="T7" s="26"/>
      <c r="Z7" s="27"/>
      <c r="AA7" s="27"/>
    </row>
    <row r="8" spans="1:29" x14ac:dyDescent="0.25">
      <c r="A8" s="28"/>
      <c r="B8" s="29" t="s">
        <v>55</v>
      </c>
      <c r="C8" s="67"/>
      <c r="D8" s="22">
        <f t="shared" si="0"/>
        <v>0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S8" s="25"/>
      <c r="T8" s="26"/>
      <c r="Z8" s="27"/>
      <c r="AA8" s="27"/>
    </row>
    <row r="9" spans="1:29" x14ac:dyDescent="0.25">
      <c r="A9" s="30"/>
      <c r="B9" s="29" t="s">
        <v>56</v>
      </c>
      <c r="C9" s="67"/>
      <c r="D9" s="22">
        <f t="shared" si="0"/>
        <v>0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S9" s="25"/>
      <c r="T9" s="26"/>
      <c r="Z9" s="27"/>
      <c r="AA9" s="27"/>
    </row>
    <row r="10" spans="1:29" x14ac:dyDescent="0.25">
      <c r="A10" s="30"/>
      <c r="B10" s="29" t="s">
        <v>57</v>
      </c>
      <c r="C10" s="68"/>
      <c r="D10" s="22">
        <f t="shared" si="0"/>
        <v>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S10" s="25"/>
      <c r="T10" s="26"/>
      <c r="Z10" s="27"/>
      <c r="AA10" s="27"/>
    </row>
    <row r="11" spans="1:29" x14ac:dyDescent="0.25">
      <c r="A11" s="30"/>
      <c r="B11" s="29" t="s">
        <v>58</v>
      </c>
      <c r="C11" s="68">
        <v>2</v>
      </c>
      <c r="D11" s="22">
        <f t="shared" si="0"/>
        <v>3000</v>
      </c>
      <c r="E11" s="23">
        <v>3000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S11" s="25"/>
      <c r="T11" s="26"/>
      <c r="Z11" s="27"/>
      <c r="AA11" s="27"/>
    </row>
    <row r="12" spans="1:29" x14ac:dyDescent="0.25">
      <c r="A12" s="28"/>
      <c r="B12" s="29" t="s">
        <v>59</v>
      </c>
      <c r="C12" s="68"/>
      <c r="D12" s="22">
        <f t="shared" si="0"/>
        <v>0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S12" s="25"/>
      <c r="T12" s="26"/>
      <c r="Z12" s="27"/>
      <c r="AA12" s="27"/>
    </row>
    <row r="13" spans="1:29" x14ac:dyDescent="0.25">
      <c r="A13" s="30"/>
      <c r="B13" s="29" t="s">
        <v>60</v>
      </c>
      <c r="C13" s="68"/>
      <c r="D13" s="22">
        <f t="shared" si="0"/>
        <v>0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S13" s="25"/>
      <c r="T13" s="26"/>
      <c r="Z13" s="27"/>
      <c r="AA13" s="27"/>
    </row>
    <row r="14" spans="1:29" x14ac:dyDescent="0.25">
      <c r="A14" s="30"/>
      <c r="B14" s="29" t="s">
        <v>61</v>
      </c>
      <c r="C14" s="68"/>
      <c r="D14" s="22">
        <f t="shared" si="0"/>
        <v>0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S14" s="25"/>
      <c r="T14" s="26"/>
      <c r="Z14" s="27"/>
      <c r="AA14" s="27"/>
    </row>
    <row r="15" spans="1:29" s="19" customFormat="1" x14ac:dyDescent="0.25">
      <c r="A15" s="21"/>
      <c r="B15" s="9"/>
      <c r="C15" s="67"/>
      <c r="D15" s="22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"/>
      <c r="T15" s="31"/>
      <c r="Z15" s="27"/>
      <c r="AA15" s="27"/>
      <c r="AC15" s="4"/>
    </row>
    <row r="16" spans="1:29" s="19" customFormat="1" ht="13" thickBot="1" x14ac:dyDescent="0.3">
      <c r="A16" s="34"/>
      <c r="B16" s="10" t="s">
        <v>5</v>
      </c>
      <c r="C16" s="69"/>
      <c r="D16" s="35">
        <f t="shared" ref="D16:P16" si="1">SUM(D6:D14)</f>
        <v>603010</v>
      </c>
      <c r="E16" s="36">
        <f t="shared" si="1"/>
        <v>3010</v>
      </c>
      <c r="F16" s="37">
        <f t="shared" si="1"/>
        <v>0</v>
      </c>
      <c r="G16" s="37">
        <f t="shared" si="1"/>
        <v>0</v>
      </c>
      <c r="H16" s="37">
        <f t="shared" si="1"/>
        <v>100000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200000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300000</v>
      </c>
      <c r="R16" s="4"/>
      <c r="S16" s="25"/>
      <c r="T16" s="26"/>
      <c r="U16" s="3"/>
      <c r="V16" s="4"/>
      <c r="W16" s="4"/>
      <c r="X16" s="4"/>
      <c r="Y16" s="4"/>
      <c r="Z16" s="27"/>
      <c r="AA16" s="27"/>
      <c r="AC16" s="4"/>
    </row>
    <row r="17" spans="1:27" ht="13" thickTop="1" x14ac:dyDescent="0.25">
      <c r="B17" s="11"/>
      <c r="C17" s="70"/>
      <c r="D17" s="22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9"/>
      <c r="S17" s="25"/>
      <c r="T17" s="26"/>
      <c r="Z17" s="27"/>
      <c r="AA17" s="27"/>
    </row>
    <row r="18" spans="1:27" x14ac:dyDescent="0.25">
      <c r="A18" s="21"/>
      <c r="B18" s="9" t="s">
        <v>6</v>
      </c>
      <c r="C18" s="67">
        <v>3</v>
      </c>
      <c r="D18" s="22">
        <f t="shared" si="0"/>
        <v>165000</v>
      </c>
      <c r="E18" s="23"/>
      <c r="F18" s="24"/>
      <c r="G18" s="24"/>
      <c r="H18" s="24">
        <v>55000</v>
      </c>
      <c r="I18" s="24"/>
      <c r="J18" s="24"/>
      <c r="K18" s="24"/>
      <c r="L18" s="24">
        <v>55000</v>
      </c>
      <c r="M18" s="24"/>
      <c r="N18" s="24"/>
      <c r="O18" s="24"/>
      <c r="P18" s="24">
        <v>55000</v>
      </c>
      <c r="S18" s="25"/>
      <c r="T18" s="26"/>
      <c r="V18" s="27"/>
      <c r="Z18" s="27"/>
      <c r="AA18" s="27"/>
    </row>
    <row r="19" spans="1:27" x14ac:dyDescent="0.25">
      <c r="A19" s="28"/>
      <c r="B19" s="29" t="s">
        <v>62</v>
      </c>
      <c r="C19" s="67"/>
      <c r="D19" s="22">
        <f t="shared" si="0"/>
        <v>0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S19" s="25"/>
      <c r="T19" s="26"/>
      <c r="V19" s="27"/>
      <c r="Z19" s="27"/>
      <c r="AA19" s="27"/>
    </row>
    <row r="20" spans="1:27" x14ac:dyDescent="0.25">
      <c r="A20" s="30"/>
      <c r="B20" s="29" t="s">
        <v>63</v>
      </c>
      <c r="C20" s="68"/>
      <c r="D20" s="22">
        <f t="shared" si="0"/>
        <v>0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S20" s="25"/>
      <c r="T20" s="26"/>
      <c r="V20" s="27"/>
      <c r="Z20" s="27"/>
      <c r="AA20" s="27"/>
    </row>
    <row r="21" spans="1:27" x14ac:dyDescent="0.25">
      <c r="A21" s="30"/>
      <c r="B21" s="29" t="s">
        <v>64</v>
      </c>
      <c r="C21" s="68"/>
      <c r="D21" s="22">
        <f t="shared" si="0"/>
        <v>0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S21" s="25"/>
      <c r="T21" s="26"/>
      <c r="V21" s="27"/>
      <c r="Z21" s="27"/>
      <c r="AA21" s="27"/>
    </row>
    <row r="22" spans="1:27" x14ac:dyDescent="0.25">
      <c r="A22" s="28"/>
      <c r="B22" s="29" t="s">
        <v>65</v>
      </c>
      <c r="C22" s="68"/>
      <c r="D22" s="22">
        <f t="shared" si="0"/>
        <v>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S22" s="25"/>
      <c r="T22" s="26"/>
      <c r="V22" s="27"/>
      <c r="Z22" s="27"/>
      <c r="AA22" s="27"/>
    </row>
    <row r="23" spans="1:27" x14ac:dyDescent="0.25">
      <c r="A23" s="28"/>
      <c r="B23" s="29" t="s">
        <v>65</v>
      </c>
      <c r="C23" s="68"/>
      <c r="D23" s="22">
        <f t="shared" si="0"/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S23" s="25"/>
      <c r="T23" s="26"/>
      <c r="V23" s="27"/>
      <c r="Z23" s="27"/>
      <c r="AA23" s="27"/>
    </row>
    <row r="24" spans="1:27" x14ac:dyDescent="0.25">
      <c r="A24" s="30"/>
      <c r="B24" s="29" t="s">
        <v>65</v>
      </c>
      <c r="C24" s="68">
        <v>4</v>
      </c>
      <c r="D24" s="22">
        <f t="shared" si="0"/>
        <v>1820</v>
      </c>
      <c r="E24" s="23">
        <v>80</v>
      </c>
      <c r="F24" s="24">
        <v>120</v>
      </c>
      <c r="G24" s="24">
        <v>180</v>
      </c>
      <c r="H24" s="24">
        <v>160</v>
      </c>
      <c r="I24" s="24">
        <v>100</v>
      </c>
      <c r="J24" s="24">
        <v>100</v>
      </c>
      <c r="K24" s="24">
        <v>140</v>
      </c>
      <c r="L24" s="24">
        <v>180</v>
      </c>
      <c r="M24" s="24">
        <v>200</v>
      </c>
      <c r="N24" s="24">
        <v>180</v>
      </c>
      <c r="O24" s="24">
        <v>200</v>
      </c>
      <c r="P24" s="24">
        <v>180</v>
      </c>
      <c r="S24" s="25"/>
      <c r="T24" s="26"/>
      <c r="V24" s="27"/>
      <c r="Z24" s="27"/>
      <c r="AA24" s="27"/>
    </row>
    <row r="25" spans="1:27" x14ac:dyDescent="0.25">
      <c r="A25" s="40"/>
      <c r="B25" s="29" t="s">
        <v>65</v>
      </c>
      <c r="C25" s="68"/>
      <c r="D25" s="22">
        <f t="shared" si="0"/>
        <v>0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S25" s="25"/>
      <c r="T25" s="26"/>
      <c r="V25" s="27"/>
      <c r="Z25" s="27"/>
      <c r="AA25" s="27"/>
    </row>
    <row r="26" spans="1:27" x14ac:dyDescent="0.25">
      <c r="A26" s="30"/>
      <c r="B26" s="29" t="s">
        <v>65</v>
      </c>
      <c r="C26" s="68"/>
      <c r="D26" s="22">
        <f t="shared" si="0"/>
        <v>0</v>
      </c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S26" s="25"/>
      <c r="T26" s="26"/>
      <c r="V26" s="27"/>
      <c r="Z26" s="27"/>
      <c r="AA26" s="27"/>
    </row>
    <row r="27" spans="1:27" x14ac:dyDescent="0.25">
      <c r="A27" s="30"/>
      <c r="B27" s="29" t="s">
        <v>65</v>
      </c>
      <c r="C27" s="68"/>
      <c r="D27" s="22">
        <f t="shared" si="0"/>
        <v>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S27" s="25"/>
      <c r="T27" s="26"/>
      <c r="V27" s="27"/>
      <c r="Z27" s="27"/>
      <c r="AA27" s="27"/>
    </row>
    <row r="28" spans="1:27" x14ac:dyDescent="0.25">
      <c r="A28" s="30"/>
      <c r="B28" s="29" t="s">
        <v>65</v>
      </c>
      <c r="C28" s="67"/>
      <c r="D28" s="22">
        <f t="shared" si="0"/>
        <v>0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S28" s="25"/>
      <c r="T28" s="26"/>
      <c r="V28" s="27"/>
      <c r="Z28" s="27"/>
      <c r="AA28" s="27"/>
    </row>
    <row r="29" spans="1:27" x14ac:dyDescent="0.25">
      <c r="A29" s="30"/>
      <c r="B29" s="29" t="s">
        <v>65</v>
      </c>
      <c r="C29" s="68"/>
      <c r="D29" s="22">
        <f t="shared" si="0"/>
        <v>0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S29" s="25"/>
      <c r="T29" s="26"/>
      <c r="V29" s="27"/>
      <c r="Z29" s="27"/>
      <c r="AA29" s="27"/>
    </row>
    <row r="30" spans="1:27" x14ac:dyDescent="0.25">
      <c r="A30" s="30"/>
      <c r="B30" s="29" t="s">
        <v>65</v>
      </c>
      <c r="C30" s="68"/>
      <c r="D30" s="22">
        <f t="shared" si="0"/>
        <v>0</v>
      </c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S30" s="25"/>
      <c r="T30" s="26"/>
      <c r="V30" s="27"/>
      <c r="Z30" s="27"/>
      <c r="AA30" s="27"/>
    </row>
    <row r="31" spans="1:27" x14ac:dyDescent="0.25">
      <c r="A31" s="30"/>
      <c r="B31" s="9"/>
      <c r="C31" s="67"/>
      <c r="D31" s="22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19"/>
      <c r="S31" s="29"/>
      <c r="T31" s="41"/>
      <c r="Z31" s="27"/>
      <c r="AA31" s="27"/>
    </row>
    <row r="32" spans="1:27" ht="13" thickBot="1" x14ac:dyDescent="0.3">
      <c r="A32" s="42"/>
      <c r="B32" s="43" t="s">
        <v>7</v>
      </c>
      <c r="C32" s="71"/>
      <c r="D32" s="35">
        <f t="shared" ref="D32:P32" si="2">SUM(D18:D30)</f>
        <v>166820</v>
      </c>
      <c r="E32" s="36">
        <f t="shared" si="2"/>
        <v>80</v>
      </c>
      <c r="F32" s="37">
        <f t="shared" si="2"/>
        <v>120</v>
      </c>
      <c r="G32" s="37">
        <f t="shared" si="2"/>
        <v>180</v>
      </c>
      <c r="H32" s="37">
        <f t="shared" si="2"/>
        <v>55160</v>
      </c>
      <c r="I32" s="37">
        <f t="shared" si="2"/>
        <v>100</v>
      </c>
      <c r="J32" s="37">
        <f t="shared" si="2"/>
        <v>100</v>
      </c>
      <c r="K32" s="37">
        <f t="shared" si="2"/>
        <v>140</v>
      </c>
      <c r="L32" s="37">
        <f t="shared" si="2"/>
        <v>55180</v>
      </c>
      <c r="M32" s="37">
        <f t="shared" si="2"/>
        <v>200</v>
      </c>
      <c r="N32" s="37">
        <f t="shared" si="2"/>
        <v>180</v>
      </c>
      <c r="O32" s="37">
        <f t="shared" si="2"/>
        <v>200</v>
      </c>
      <c r="P32" s="37">
        <f t="shared" si="2"/>
        <v>55180</v>
      </c>
      <c r="Q32" s="19"/>
      <c r="S32" s="29"/>
      <c r="T32" s="41"/>
      <c r="U32" s="31"/>
      <c r="V32" s="19"/>
      <c r="W32" s="19"/>
      <c r="X32" s="19"/>
      <c r="Y32" s="19"/>
      <c r="Z32" s="27"/>
      <c r="AA32" s="27"/>
    </row>
    <row r="33" spans="1:29" ht="13" thickTop="1" x14ac:dyDescent="0.25">
      <c r="A33" s="28"/>
      <c r="B33" s="29"/>
      <c r="C33" s="68"/>
      <c r="D33" s="2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R33" s="19"/>
      <c r="S33" s="19"/>
      <c r="T33" s="31"/>
      <c r="U33" s="4"/>
      <c r="Z33" s="27"/>
      <c r="AA33" s="27"/>
    </row>
    <row r="34" spans="1:29" s="19" customFormat="1" ht="13" thickBot="1" x14ac:dyDescent="0.3">
      <c r="A34" s="34"/>
      <c r="B34" s="44" t="s">
        <v>8</v>
      </c>
      <c r="C34" s="72"/>
      <c r="D34" s="35">
        <f t="shared" ref="D34:P34" si="3">D16-D32</f>
        <v>436190</v>
      </c>
      <c r="E34" s="36">
        <f t="shared" si="3"/>
        <v>2930</v>
      </c>
      <c r="F34" s="37">
        <f t="shared" si="3"/>
        <v>-120</v>
      </c>
      <c r="G34" s="37">
        <f t="shared" si="3"/>
        <v>-180</v>
      </c>
      <c r="H34" s="37">
        <f t="shared" si="3"/>
        <v>44840</v>
      </c>
      <c r="I34" s="37">
        <f t="shared" si="3"/>
        <v>-100</v>
      </c>
      <c r="J34" s="37">
        <f t="shared" si="3"/>
        <v>-100</v>
      </c>
      <c r="K34" s="37">
        <f t="shared" si="3"/>
        <v>-140</v>
      </c>
      <c r="L34" s="37">
        <f t="shared" si="3"/>
        <v>144820</v>
      </c>
      <c r="M34" s="37">
        <f t="shared" si="3"/>
        <v>-200</v>
      </c>
      <c r="N34" s="37">
        <f t="shared" si="3"/>
        <v>-180</v>
      </c>
      <c r="O34" s="37">
        <f t="shared" si="3"/>
        <v>-200</v>
      </c>
      <c r="P34" s="37">
        <f t="shared" si="3"/>
        <v>244820</v>
      </c>
      <c r="R34" s="4"/>
      <c r="S34" s="29"/>
      <c r="T34" s="41"/>
      <c r="U34" s="4"/>
      <c r="V34" s="4"/>
      <c r="W34" s="4"/>
      <c r="X34" s="4"/>
      <c r="Y34" s="4"/>
      <c r="AC34" s="4"/>
    </row>
    <row r="35" spans="1:29" s="19" customFormat="1" ht="13" thickTop="1" x14ac:dyDescent="0.25">
      <c r="A35" s="8"/>
      <c r="C35" s="64"/>
      <c r="D35" s="2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"/>
      <c r="R35" s="4"/>
      <c r="S35" s="41"/>
      <c r="T35" s="3"/>
      <c r="U35" s="4"/>
      <c r="V35" s="4"/>
      <c r="W35" s="4"/>
      <c r="X35" s="4"/>
      <c r="Y35" s="4"/>
      <c r="Z35" s="27"/>
      <c r="AA35" s="27"/>
      <c r="AC35" s="4"/>
    </row>
    <row r="36" spans="1:29" s="19" customFormat="1" x14ac:dyDescent="0.25">
      <c r="A36" s="8"/>
      <c r="B36" s="19" t="s">
        <v>9</v>
      </c>
      <c r="C36" s="64"/>
      <c r="D36" s="2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"/>
      <c r="R36" s="4"/>
      <c r="S36" s="41"/>
      <c r="T36" s="3"/>
      <c r="U36" s="31"/>
      <c r="Z36" s="27"/>
      <c r="AA36" s="27"/>
      <c r="AC36" s="4"/>
    </row>
    <row r="37" spans="1:29" s="19" customFormat="1" x14ac:dyDescent="0.25">
      <c r="A37" s="45"/>
      <c r="B37" s="46" t="s">
        <v>86</v>
      </c>
      <c r="C37" s="73"/>
      <c r="D37" s="47">
        <f t="shared" ref="D37:D44" si="4">SUM(E37:P37)</f>
        <v>6000</v>
      </c>
      <c r="E37" s="48">
        <v>500</v>
      </c>
      <c r="F37" s="78">
        <v>500</v>
      </c>
      <c r="G37" s="78">
        <v>500</v>
      </c>
      <c r="H37" s="78">
        <v>500</v>
      </c>
      <c r="I37" s="78">
        <v>500</v>
      </c>
      <c r="J37" s="78">
        <v>500</v>
      </c>
      <c r="K37" s="78">
        <v>500</v>
      </c>
      <c r="L37" s="78">
        <v>500</v>
      </c>
      <c r="M37" s="78">
        <v>500</v>
      </c>
      <c r="N37" s="78">
        <v>500</v>
      </c>
      <c r="O37" s="78">
        <v>500</v>
      </c>
      <c r="P37" s="78">
        <v>500</v>
      </c>
      <c r="R37" s="21"/>
      <c r="S37" s="29"/>
      <c r="T37" s="3"/>
      <c r="U37" s="31"/>
      <c r="V37" s="27"/>
      <c r="Z37" s="27"/>
      <c r="AA37" s="27"/>
      <c r="AC37" s="4"/>
    </row>
    <row r="38" spans="1:29" s="19" customFormat="1" x14ac:dyDescent="0.25">
      <c r="A38" s="50"/>
      <c r="B38" s="51" t="s">
        <v>87</v>
      </c>
      <c r="C38" s="74"/>
      <c r="D38" s="47">
        <f t="shared" si="4"/>
        <v>6000</v>
      </c>
      <c r="E38" s="48">
        <v>500</v>
      </c>
      <c r="F38" s="78">
        <v>500</v>
      </c>
      <c r="G38" s="78">
        <v>500</v>
      </c>
      <c r="H38" s="78">
        <v>500</v>
      </c>
      <c r="I38" s="78">
        <v>500</v>
      </c>
      <c r="J38" s="78">
        <v>500</v>
      </c>
      <c r="K38" s="78">
        <v>500</v>
      </c>
      <c r="L38" s="78">
        <v>500</v>
      </c>
      <c r="M38" s="78">
        <v>500</v>
      </c>
      <c r="N38" s="78">
        <v>500</v>
      </c>
      <c r="O38" s="78">
        <v>500</v>
      </c>
      <c r="P38" s="78">
        <v>500</v>
      </c>
      <c r="R38" s="30"/>
      <c r="S38" s="29"/>
      <c r="T38" s="3"/>
      <c r="U38" s="31"/>
      <c r="V38" s="27"/>
      <c r="Z38" s="27"/>
      <c r="AA38" s="27"/>
      <c r="AC38" s="4"/>
    </row>
    <row r="39" spans="1:29" s="19" customFormat="1" x14ac:dyDescent="0.25">
      <c r="A39" s="50"/>
      <c r="B39" s="51" t="s">
        <v>88</v>
      </c>
      <c r="C39" s="74"/>
      <c r="D39" s="47">
        <f t="shared" si="4"/>
        <v>6000</v>
      </c>
      <c r="E39" s="48">
        <v>500</v>
      </c>
      <c r="F39" s="78">
        <v>500</v>
      </c>
      <c r="G39" s="78">
        <v>500</v>
      </c>
      <c r="H39" s="78">
        <v>500</v>
      </c>
      <c r="I39" s="78">
        <v>500</v>
      </c>
      <c r="J39" s="78">
        <v>500</v>
      </c>
      <c r="K39" s="78">
        <v>500</v>
      </c>
      <c r="L39" s="78">
        <v>500</v>
      </c>
      <c r="M39" s="78">
        <v>500</v>
      </c>
      <c r="N39" s="78">
        <v>500</v>
      </c>
      <c r="O39" s="78">
        <v>500</v>
      </c>
      <c r="P39" s="78">
        <v>500</v>
      </c>
      <c r="R39" s="30"/>
      <c r="S39" s="29"/>
      <c r="T39" s="3"/>
      <c r="U39" s="31"/>
      <c r="V39" s="27"/>
      <c r="Z39" s="27"/>
      <c r="AA39" s="27"/>
      <c r="AC39" s="4"/>
    </row>
    <row r="40" spans="1:29" s="19" customFormat="1" x14ac:dyDescent="0.25">
      <c r="A40" s="50"/>
      <c r="B40" s="51" t="s">
        <v>89</v>
      </c>
      <c r="C40" s="74"/>
      <c r="D40" s="47">
        <f t="shared" si="4"/>
        <v>6000</v>
      </c>
      <c r="E40" s="48">
        <v>500</v>
      </c>
      <c r="F40" s="78">
        <v>500</v>
      </c>
      <c r="G40" s="78">
        <v>500</v>
      </c>
      <c r="H40" s="78">
        <v>500</v>
      </c>
      <c r="I40" s="78">
        <v>500</v>
      </c>
      <c r="J40" s="78">
        <v>500</v>
      </c>
      <c r="K40" s="78">
        <v>500</v>
      </c>
      <c r="L40" s="78">
        <v>500</v>
      </c>
      <c r="M40" s="78">
        <v>500</v>
      </c>
      <c r="N40" s="78">
        <v>500</v>
      </c>
      <c r="O40" s="78">
        <v>500</v>
      </c>
      <c r="P40" s="78">
        <v>500</v>
      </c>
      <c r="R40" s="30"/>
      <c r="S40" s="29"/>
      <c r="T40" s="3"/>
      <c r="U40" s="31"/>
      <c r="V40" s="27"/>
      <c r="Z40" s="27"/>
      <c r="AA40" s="27"/>
      <c r="AC40" s="4"/>
    </row>
    <row r="41" spans="1:29" x14ac:dyDescent="0.25">
      <c r="A41" s="50"/>
      <c r="B41" s="51" t="s">
        <v>90</v>
      </c>
      <c r="C41" s="74"/>
      <c r="D41" s="47">
        <f t="shared" si="4"/>
        <v>6000</v>
      </c>
      <c r="E41" s="48">
        <v>500</v>
      </c>
      <c r="F41" s="78">
        <v>500</v>
      </c>
      <c r="G41" s="78">
        <v>500</v>
      </c>
      <c r="H41" s="78">
        <v>500</v>
      </c>
      <c r="I41" s="78">
        <v>500</v>
      </c>
      <c r="J41" s="78">
        <v>500</v>
      </c>
      <c r="K41" s="78">
        <v>500</v>
      </c>
      <c r="L41" s="78">
        <v>500</v>
      </c>
      <c r="M41" s="78">
        <v>500</v>
      </c>
      <c r="N41" s="78">
        <v>500</v>
      </c>
      <c r="O41" s="78">
        <v>500</v>
      </c>
      <c r="P41" s="78">
        <v>500</v>
      </c>
      <c r="Q41" s="19"/>
      <c r="R41" s="30"/>
      <c r="S41" s="29"/>
      <c r="U41" s="31"/>
      <c r="V41" s="27"/>
      <c r="W41" s="19"/>
      <c r="X41" s="19"/>
      <c r="Y41" s="19"/>
      <c r="Z41" s="27"/>
      <c r="AA41" s="27"/>
    </row>
    <row r="42" spans="1:29" s="19" customFormat="1" x14ac:dyDescent="0.25">
      <c r="A42" s="50"/>
      <c r="B42" s="51" t="s">
        <v>91</v>
      </c>
      <c r="C42" s="74"/>
      <c r="D42" s="47">
        <f t="shared" si="4"/>
        <v>6000</v>
      </c>
      <c r="E42" s="48">
        <v>500</v>
      </c>
      <c r="F42" s="78">
        <v>500</v>
      </c>
      <c r="G42" s="78">
        <v>500</v>
      </c>
      <c r="H42" s="78">
        <v>500</v>
      </c>
      <c r="I42" s="78">
        <v>500</v>
      </c>
      <c r="J42" s="78">
        <v>500</v>
      </c>
      <c r="K42" s="78">
        <v>500</v>
      </c>
      <c r="L42" s="78">
        <v>500</v>
      </c>
      <c r="M42" s="78">
        <v>500</v>
      </c>
      <c r="N42" s="78">
        <v>500</v>
      </c>
      <c r="O42" s="78">
        <v>500</v>
      </c>
      <c r="P42" s="78">
        <v>500</v>
      </c>
      <c r="R42" s="30"/>
      <c r="S42" s="29"/>
      <c r="T42" s="3"/>
      <c r="U42" s="31"/>
      <c r="V42" s="27"/>
      <c r="Z42" s="27"/>
      <c r="AA42" s="27"/>
      <c r="AC42" s="4"/>
    </row>
    <row r="43" spans="1:29" x14ac:dyDescent="0.25">
      <c r="A43" s="50"/>
      <c r="B43" s="51" t="s">
        <v>92</v>
      </c>
      <c r="C43" s="74"/>
      <c r="D43" s="47">
        <f t="shared" si="4"/>
        <v>6000</v>
      </c>
      <c r="E43" s="48">
        <v>500</v>
      </c>
      <c r="F43" s="78">
        <v>500</v>
      </c>
      <c r="G43" s="78">
        <v>500</v>
      </c>
      <c r="H43" s="78">
        <v>500</v>
      </c>
      <c r="I43" s="78">
        <v>500</v>
      </c>
      <c r="J43" s="78">
        <v>500</v>
      </c>
      <c r="K43" s="78">
        <v>500</v>
      </c>
      <c r="L43" s="78">
        <v>500</v>
      </c>
      <c r="M43" s="78">
        <v>500</v>
      </c>
      <c r="N43" s="78">
        <v>500</v>
      </c>
      <c r="O43" s="78">
        <v>500</v>
      </c>
      <c r="P43" s="78">
        <v>500</v>
      </c>
      <c r="Q43" s="19"/>
      <c r="R43" s="30"/>
      <c r="S43" s="29"/>
      <c r="V43" s="27"/>
      <c r="X43" s="19"/>
      <c r="Z43" s="27"/>
      <c r="AA43" s="27"/>
    </row>
    <row r="44" spans="1:29" x14ac:dyDescent="0.25">
      <c r="A44" s="50"/>
      <c r="B44" s="51" t="s">
        <v>93</v>
      </c>
      <c r="C44" s="74"/>
      <c r="D44" s="47">
        <f t="shared" si="4"/>
        <v>6000</v>
      </c>
      <c r="E44" s="48">
        <v>500</v>
      </c>
      <c r="F44" s="78">
        <v>500</v>
      </c>
      <c r="G44" s="78">
        <v>500</v>
      </c>
      <c r="H44" s="78">
        <v>500</v>
      </c>
      <c r="I44" s="78">
        <v>500</v>
      </c>
      <c r="J44" s="78">
        <v>500</v>
      </c>
      <c r="K44" s="78">
        <v>500</v>
      </c>
      <c r="L44" s="78">
        <v>500</v>
      </c>
      <c r="M44" s="78">
        <v>500</v>
      </c>
      <c r="N44" s="78">
        <v>500</v>
      </c>
      <c r="O44" s="78">
        <v>500</v>
      </c>
      <c r="P44" s="78">
        <v>500</v>
      </c>
      <c r="Q44" s="19"/>
      <c r="R44" s="30"/>
      <c r="S44" s="25"/>
      <c r="U44" s="31"/>
      <c r="V44" s="27"/>
      <c r="W44" s="19"/>
      <c r="X44" s="19"/>
      <c r="Y44" s="19"/>
      <c r="Z44" s="27"/>
      <c r="AA44" s="27"/>
    </row>
    <row r="45" spans="1:29" x14ac:dyDescent="0.25">
      <c r="B45" s="19"/>
      <c r="C45" s="64"/>
      <c r="D45" s="22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S45" s="41"/>
      <c r="U45" s="4"/>
      <c r="Z45" s="27"/>
      <c r="AA45" s="27"/>
    </row>
    <row r="46" spans="1:29" ht="13" thickBot="1" x14ac:dyDescent="0.3">
      <c r="A46" s="34"/>
      <c r="B46" s="43" t="s">
        <v>10</v>
      </c>
      <c r="C46" s="72"/>
      <c r="D46" s="35">
        <f t="shared" ref="D46:P46" si="5">SUM(D37:D44)</f>
        <v>48000</v>
      </c>
      <c r="E46" s="36">
        <f t="shared" si="5"/>
        <v>4000</v>
      </c>
      <c r="F46" s="37">
        <f t="shared" si="5"/>
        <v>4000</v>
      </c>
      <c r="G46" s="37">
        <f t="shared" si="5"/>
        <v>4000</v>
      </c>
      <c r="H46" s="37">
        <f t="shared" si="5"/>
        <v>4000</v>
      </c>
      <c r="I46" s="37">
        <f t="shared" si="5"/>
        <v>4000</v>
      </c>
      <c r="J46" s="37">
        <f t="shared" si="5"/>
        <v>4000</v>
      </c>
      <c r="K46" s="37">
        <f t="shared" si="5"/>
        <v>4000</v>
      </c>
      <c r="L46" s="37">
        <f t="shared" si="5"/>
        <v>4000</v>
      </c>
      <c r="M46" s="37">
        <f t="shared" si="5"/>
        <v>4000</v>
      </c>
      <c r="N46" s="37">
        <f t="shared" si="5"/>
        <v>4000</v>
      </c>
      <c r="O46" s="37">
        <f t="shared" si="5"/>
        <v>4000</v>
      </c>
      <c r="P46" s="37">
        <f t="shared" si="5"/>
        <v>4000</v>
      </c>
      <c r="S46" s="41"/>
      <c r="U46" s="4"/>
      <c r="Z46" s="27"/>
      <c r="AA46" s="27"/>
    </row>
    <row r="47" spans="1:29" ht="13" thickTop="1" x14ac:dyDescent="0.25">
      <c r="B47" s="19"/>
      <c r="C47" s="64"/>
      <c r="D47" s="22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S47" s="41"/>
      <c r="U47" s="4"/>
      <c r="Z47" s="27"/>
      <c r="AA47" s="27"/>
    </row>
    <row r="48" spans="1:29" x14ac:dyDescent="0.25">
      <c r="B48" s="19" t="s">
        <v>11</v>
      </c>
      <c r="C48" s="64"/>
      <c r="D48" s="22"/>
      <c r="E48" s="3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R48" s="25"/>
      <c r="S48" s="26"/>
      <c r="U48" s="4"/>
      <c r="Z48" s="27"/>
      <c r="AA48" s="27"/>
    </row>
    <row r="49" spans="1:27" x14ac:dyDescent="0.25">
      <c r="A49" s="52"/>
      <c r="B49" s="19" t="s">
        <v>12</v>
      </c>
      <c r="C49" s="64"/>
      <c r="D49" s="22">
        <f t="shared" ref="D49:D53" si="6">SUM(E49:P49)</f>
        <v>0</v>
      </c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R49" s="21"/>
      <c r="S49" s="26"/>
      <c r="U49" s="4"/>
      <c r="V49" s="27"/>
      <c r="Z49" s="27"/>
      <c r="AA49" s="27"/>
    </row>
    <row r="50" spans="1:27" x14ac:dyDescent="0.25">
      <c r="A50" s="52"/>
      <c r="B50" s="19" t="s">
        <v>66</v>
      </c>
      <c r="C50" s="64"/>
      <c r="D50" s="22">
        <f t="shared" si="6"/>
        <v>0</v>
      </c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R50" s="21"/>
      <c r="S50" s="25"/>
      <c r="V50" s="27"/>
      <c r="Z50" s="27"/>
      <c r="AA50" s="27"/>
    </row>
    <row r="51" spans="1:27" x14ac:dyDescent="0.25">
      <c r="A51" s="52"/>
      <c r="B51" s="19" t="s">
        <v>13</v>
      </c>
      <c r="C51" s="64"/>
      <c r="D51" s="22">
        <f t="shared" si="6"/>
        <v>0</v>
      </c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R51" s="21"/>
      <c r="S51" s="25"/>
      <c r="V51" s="27"/>
      <c r="Z51" s="27"/>
      <c r="AA51" s="27"/>
    </row>
    <row r="52" spans="1:27" x14ac:dyDescent="0.25">
      <c r="A52" s="52"/>
      <c r="B52" s="19" t="s">
        <v>14</v>
      </c>
      <c r="C52" s="64"/>
      <c r="D52" s="22">
        <f t="shared" si="6"/>
        <v>0</v>
      </c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R52" s="21"/>
      <c r="S52" s="25"/>
      <c r="V52" s="27"/>
      <c r="Z52" s="27"/>
      <c r="AA52" s="27"/>
    </row>
    <row r="53" spans="1:27" x14ac:dyDescent="0.25">
      <c r="A53" s="52"/>
      <c r="B53" s="19" t="s">
        <v>15</v>
      </c>
      <c r="C53" s="64"/>
      <c r="D53" s="22">
        <f t="shared" si="6"/>
        <v>0</v>
      </c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R53" s="30"/>
      <c r="S53" s="25"/>
      <c r="V53" s="27"/>
      <c r="Z53" s="27"/>
      <c r="AA53" s="27"/>
    </row>
    <row r="54" spans="1:27" x14ac:dyDescent="0.25">
      <c r="A54" s="30"/>
      <c r="B54" s="29" t="s">
        <v>16</v>
      </c>
      <c r="C54" s="68"/>
      <c r="D54" s="22">
        <f t="shared" ref="D54:D76" si="7">SUM(E54:P54)</f>
        <v>0</v>
      </c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R54" s="21"/>
      <c r="S54" s="29"/>
      <c r="V54" s="27"/>
      <c r="Z54" s="27"/>
      <c r="AA54" s="27"/>
    </row>
    <row r="55" spans="1:27" x14ac:dyDescent="0.25">
      <c r="A55" s="30"/>
      <c r="B55" s="19" t="s">
        <v>17</v>
      </c>
      <c r="C55" s="68"/>
      <c r="D55" s="22">
        <f t="shared" si="7"/>
        <v>0</v>
      </c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R55" s="21"/>
      <c r="S55" s="29"/>
      <c r="V55" s="27"/>
      <c r="Z55" s="27"/>
      <c r="AA55" s="27"/>
    </row>
    <row r="56" spans="1:27" x14ac:dyDescent="0.25">
      <c r="A56" s="52"/>
      <c r="B56" s="19" t="s">
        <v>18</v>
      </c>
      <c r="C56" s="64"/>
      <c r="D56" s="22">
        <f t="shared" si="7"/>
        <v>0</v>
      </c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R56" s="30"/>
      <c r="S56" s="25"/>
      <c r="V56" s="27"/>
      <c r="Z56" s="27"/>
      <c r="AA56" s="27"/>
    </row>
    <row r="57" spans="1:27" x14ac:dyDescent="0.25">
      <c r="A57" s="52"/>
      <c r="B57" s="19" t="s">
        <v>19</v>
      </c>
      <c r="C57" s="64"/>
      <c r="D57" s="22">
        <f t="shared" si="7"/>
        <v>0</v>
      </c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R57" s="30"/>
      <c r="S57" s="25"/>
      <c r="V57" s="27"/>
      <c r="Z57" s="27"/>
      <c r="AA57" s="27"/>
    </row>
    <row r="58" spans="1:27" x14ac:dyDescent="0.25">
      <c r="A58" s="52"/>
      <c r="B58" s="19" t="s">
        <v>20</v>
      </c>
      <c r="C58" s="68">
        <v>5</v>
      </c>
      <c r="D58" s="22">
        <f t="shared" si="7"/>
        <v>825</v>
      </c>
      <c r="E58" s="23">
        <v>25</v>
      </c>
      <c r="F58" s="24">
        <v>25</v>
      </c>
      <c r="G58" s="24">
        <v>250</v>
      </c>
      <c r="H58" s="24">
        <v>25</v>
      </c>
      <c r="I58" s="24">
        <v>25</v>
      </c>
      <c r="J58" s="24">
        <v>200</v>
      </c>
      <c r="K58" s="24">
        <v>25</v>
      </c>
      <c r="L58" s="24">
        <v>150</v>
      </c>
      <c r="M58" s="24">
        <v>25</v>
      </c>
      <c r="N58" s="24">
        <v>25</v>
      </c>
      <c r="O58" s="24">
        <v>25</v>
      </c>
      <c r="P58" s="24">
        <v>25</v>
      </c>
      <c r="R58" s="21"/>
      <c r="S58" s="25"/>
      <c r="V58" s="27"/>
      <c r="Z58" s="27"/>
      <c r="AA58" s="27"/>
    </row>
    <row r="59" spans="1:27" x14ac:dyDescent="0.25">
      <c r="A59" s="52"/>
      <c r="B59" s="19" t="s">
        <v>21</v>
      </c>
      <c r="C59" s="68">
        <v>6</v>
      </c>
      <c r="D59" s="22">
        <f t="shared" si="7"/>
        <v>200</v>
      </c>
      <c r="E59" s="23"/>
      <c r="F59" s="24"/>
      <c r="G59" s="24"/>
      <c r="H59" s="24"/>
      <c r="I59" s="24"/>
      <c r="J59" s="24"/>
      <c r="K59" s="24"/>
      <c r="L59" s="24">
        <v>200</v>
      </c>
      <c r="M59" s="24"/>
      <c r="N59" s="24"/>
      <c r="O59" s="24"/>
      <c r="P59" s="24"/>
      <c r="R59" s="21"/>
      <c r="S59" s="25"/>
      <c r="V59" s="27"/>
      <c r="Z59" s="27"/>
      <c r="AA59" s="27"/>
    </row>
    <row r="60" spans="1:27" x14ac:dyDescent="0.25">
      <c r="A60" s="52"/>
      <c r="B60" s="19" t="s">
        <v>22</v>
      </c>
      <c r="C60" s="68">
        <v>7</v>
      </c>
      <c r="D60" s="22">
        <f t="shared" si="7"/>
        <v>3075</v>
      </c>
      <c r="E60" s="23">
        <v>225</v>
      </c>
      <c r="F60" s="24">
        <v>400</v>
      </c>
      <c r="G60" s="24">
        <v>500</v>
      </c>
      <c r="H60" s="24">
        <v>300</v>
      </c>
      <c r="I60" s="24">
        <v>50</v>
      </c>
      <c r="J60" s="24">
        <v>175</v>
      </c>
      <c r="K60" s="24">
        <v>275</v>
      </c>
      <c r="L60" s="24">
        <v>300</v>
      </c>
      <c r="M60" s="24">
        <v>400</v>
      </c>
      <c r="N60" s="24">
        <v>50</v>
      </c>
      <c r="O60" s="24">
        <v>200</v>
      </c>
      <c r="P60" s="24">
        <v>200</v>
      </c>
      <c r="R60" s="21"/>
      <c r="S60" s="25"/>
      <c r="V60" s="27"/>
      <c r="Z60" s="27"/>
      <c r="AA60" s="27"/>
    </row>
    <row r="61" spans="1:27" x14ac:dyDescent="0.25">
      <c r="A61" s="30"/>
      <c r="B61" s="29" t="s">
        <v>23</v>
      </c>
      <c r="C61" s="68"/>
      <c r="D61" s="22">
        <f t="shared" si="7"/>
        <v>0</v>
      </c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R61" s="21"/>
      <c r="S61" s="25"/>
      <c r="V61" s="27"/>
      <c r="Z61" s="27"/>
      <c r="AA61" s="27"/>
    </row>
    <row r="62" spans="1:27" x14ac:dyDescent="0.25">
      <c r="A62" s="52"/>
      <c r="B62" s="29" t="s">
        <v>24</v>
      </c>
      <c r="C62" s="68">
        <v>8</v>
      </c>
      <c r="D62" s="39">
        <f t="shared" si="7"/>
        <v>980</v>
      </c>
      <c r="E62" s="23">
        <v>130</v>
      </c>
      <c r="F62" s="24">
        <v>100</v>
      </c>
      <c r="G62" s="24">
        <v>75</v>
      </c>
      <c r="H62" s="24">
        <v>75</v>
      </c>
      <c r="I62" s="24">
        <v>90</v>
      </c>
      <c r="J62" s="24">
        <v>70</v>
      </c>
      <c r="K62" s="24">
        <v>125</v>
      </c>
      <c r="L62" s="24">
        <v>75</v>
      </c>
      <c r="M62" s="24">
        <v>30</v>
      </c>
      <c r="N62" s="24">
        <v>60</v>
      </c>
      <c r="O62" s="24">
        <v>75</v>
      </c>
      <c r="P62" s="24">
        <v>75</v>
      </c>
    </row>
    <row r="63" spans="1:27" x14ac:dyDescent="0.25">
      <c r="A63" s="30"/>
      <c r="B63" s="29" t="s">
        <v>25</v>
      </c>
      <c r="C63" s="68">
        <v>9</v>
      </c>
      <c r="D63" s="22">
        <f t="shared" si="7"/>
        <v>2500</v>
      </c>
      <c r="E63" s="23"/>
      <c r="F63" s="24"/>
      <c r="G63" s="24"/>
      <c r="H63" s="24"/>
      <c r="I63" s="24"/>
      <c r="J63" s="24"/>
      <c r="K63" s="24">
        <v>2500</v>
      </c>
      <c r="L63" s="24"/>
      <c r="M63" s="24"/>
      <c r="N63" s="24"/>
      <c r="O63" s="24"/>
      <c r="P63" s="24"/>
      <c r="R63" s="21"/>
      <c r="S63" s="25"/>
      <c r="V63" s="27"/>
      <c r="Z63" s="27"/>
      <c r="AA63" s="27"/>
    </row>
    <row r="64" spans="1:27" x14ac:dyDescent="0.25">
      <c r="A64" s="30"/>
      <c r="B64" s="29" t="s">
        <v>26</v>
      </c>
      <c r="C64" s="68"/>
      <c r="D64" s="22">
        <f t="shared" si="7"/>
        <v>0</v>
      </c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R64" s="21"/>
      <c r="S64" s="25"/>
      <c r="V64" s="27"/>
      <c r="Z64" s="27"/>
      <c r="AA64" s="27"/>
    </row>
    <row r="65" spans="1:29" x14ac:dyDescent="0.25">
      <c r="A65" s="52"/>
      <c r="B65" s="19" t="s">
        <v>27</v>
      </c>
      <c r="C65" s="64"/>
      <c r="D65" s="22">
        <f t="shared" si="7"/>
        <v>0</v>
      </c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R65" s="21"/>
      <c r="S65" s="25"/>
      <c r="V65" s="27"/>
      <c r="Z65" s="27"/>
      <c r="AA65" s="27"/>
    </row>
    <row r="66" spans="1:29" x14ac:dyDescent="0.25">
      <c r="A66" s="52"/>
      <c r="B66" s="9" t="s">
        <v>28</v>
      </c>
      <c r="C66" s="67">
        <v>10</v>
      </c>
      <c r="D66" s="22">
        <f t="shared" si="7"/>
        <v>18000</v>
      </c>
      <c r="E66" s="23">
        <v>1500</v>
      </c>
      <c r="F66" s="24">
        <v>1500</v>
      </c>
      <c r="G66" s="24">
        <v>1500</v>
      </c>
      <c r="H66" s="24">
        <v>1500</v>
      </c>
      <c r="I66" s="24">
        <v>1500</v>
      </c>
      <c r="J66" s="24">
        <v>1500</v>
      </c>
      <c r="K66" s="24">
        <v>1500</v>
      </c>
      <c r="L66" s="24">
        <v>1500</v>
      </c>
      <c r="M66" s="24">
        <v>1500</v>
      </c>
      <c r="N66" s="24">
        <v>1500</v>
      </c>
      <c r="O66" s="24">
        <v>1500</v>
      </c>
      <c r="P66" s="24">
        <v>1500</v>
      </c>
      <c r="R66" s="30"/>
      <c r="S66" s="25"/>
      <c r="V66" s="27"/>
      <c r="Z66" s="27"/>
      <c r="AA66" s="27"/>
    </row>
    <row r="67" spans="1:29" x14ac:dyDescent="0.25">
      <c r="A67" s="52"/>
      <c r="B67" s="19" t="s">
        <v>29</v>
      </c>
      <c r="C67" s="64">
        <v>11</v>
      </c>
      <c r="D67" s="22">
        <f t="shared" si="7"/>
        <v>49999.920000000013</v>
      </c>
      <c r="E67" s="23">
        <v>4166.66</v>
      </c>
      <c r="F67" s="23">
        <v>4166.66</v>
      </c>
      <c r="G67" s="23">
        <v>4166.66</v>
      </c>
      <c r="H67" s="23">
        <v>4166.66</v>
      </c>
      <c r="I67" s="23">
        <v>4166.66</v>
      </c>
      <c r="J67" s="23">
        <v>4166.66</v>
      </c>
      <c r="K67" s="23">
        <v>4166.66</v>
      </c>
      <c r="L67" s="23">
        <v>4166.66</v>
      </c>
      <c r="M67" s="23">
        <v>4166.66</v>
      </c>
      <c r="N67" s="23">
        <v>4166.66</v>
      </c>
      <c r="O67" s="23">
        <v>4166.66</v>
      </c>
      <c r="P67" s="23">
        <v>4166.66</v>
      </c>
      <c r="R67" s="21"/>
      <c r="S67" s="25"/>
      <c r="V67" s="27"/>
      <c r="Z67" s="27"/>
      <c r="AA67" s="27"/>
    </row>
    <row r="68" spans="1:29" x14ac:dyDescent="0.25">
      <c r="A68" s="52"/>
      <c r="B68" s="19" t="s">
        <v>30</v>
      </c>
      <c r="C68" s="64"/>
      <c r="D68" s="39">
        <f t="shared" si="7"/>
        <v>0</v>
      </c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29" x14ac:dyDescent="0.25">
      <c r="A69" s="52"/>
      <c r="B69" s="19" t="s">
        <v>31</v>
      </c>
      <c r="C69" s="64"/>
      <c r="D69" s="22">
        <f t="shared" si="7"/>
        <v>0</v>
      </c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R69" s="30"/>
      <c r="S69" s="25"/>
      <c r="V69" s="27"/>
      <c r="Z69" s="27"/>
      <c r="AA69" s="27"/>
    </row>
    <row r="70" spans="1:29" x14ac:dyDescent="0.25">
      <c r="A70" s="52"/>
      <c r="B70" s="19" t="s">
        <v>32</v>
      </c>
      <c r="C70" s="64"/>
      <c r="D70" s="39">
        <f t="shared" si="7"/>
        <v>0</v>
      </c>
      <c r="E70" s="2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29" x14ac:dyDescent="0.25">
      <c r="A71" s="52"/>
      <c r="B71" s="19" t="s">
        <v>33</v>
      </c>
      <c r="C71" s="64">
        <v>12</v>
      </c>
      <c r="D71" s="22">
        <f t="shared" si="7"/>
        <v>114999.96</v>
      </c>
      <c r="E71" s="23">
        <v>9583.33</v>
      </c>
      <c r="F71" s="23">
        <v>9583.33</v>
      </c>
      <c r="G71" s="23">
        <v>9583.33</v>
      </c>
      <c r="H71" s="23">
        <v>9583.33</v>
      </c>
      <c r="I71" s="23">
        <v>9583.33</v>
      </c>
      <c r="J71" s="23">
        <v>9583.33</v>
      </c>
      <c r="K71" s="23">
        <v>9583.33</v>
      </c>
      <c r="L71" s="23">
        <v>9583.33</v>
      </c>
      <c r="M71" s="23">
        <v>9583.33</v>
      </c>
      <c r="N71" s="23">
        <v>9583.33</v>
      </c>
      <c r="O71" s="23">
        <v>9583.33</v>
      </c>
      <c r="P71" s="23">
        <v>9583.33</v>
      </c>
      <c r="R71" s="21"/>
      <c r="V71" s="27"/>
      <c r="Z71" s="27"/>
      <c r="AA71" s="27"/>
    </row>
    <row r="72" spans="1:29" s="19" customFormat="1" x14ac:dyDescent="0.25">
      <c r="A72" s="52"/>
      <c r="B72" s="19" t="s">
        <v>34</v>
      </c>
      <c r="C72" s="64">
        <v>13</v>
      </c>
      <c r="D72" s="22">
        <f t="shared" si="7"/>
        <v>1450</v>
      </c>
      <c r="E72" s="23"/>
      <c r="F72" s="24"/>
      <c r="G72" s="24">
        <v>1250</v>
      </c>
      <c r="H72" s="24"/>
      <c r="I72" s="24"/>
      <c r="J72" s="24"/>
      <c r="K72" s="24"/>
      <c r="L72" s="24">
        <v>200</v>
      </c>
      <c r="M72" s="24"/>
      <c r="N72" s="24"/>
      <c r="O72" s="24"/>
      <c r="P72" s="24"/>
      <c r="Q72" s="4"/>
      <c r="R72" s="21"/>
      <c r="S72" s="25"/>
      <c r="T72" s="3"/>
      <c r="U72" s="3"/>
      <c r="V72" s="27"/>
      <c r="W72" s="4"/>
      <c r="X72" s="4"/>
      <c r="Y72" s="4"/>
      <c r="Z72" s="27"/>
      <c r="AA72" s="27"/>
      <c r="AC72" s="4"/>
    </row>
    <row r="73" spans="1:29" s="19" customFormat="1" x14ac:dyDescent="0.25">
      <c r="A73" s="52"/>
      <c r="B73" s="19" t="s">
        <v>35</v>
      </c>
      <c r="C73" s="64">
        <v>14</v>
      </c>
      <c r="D73" s="22">
        <f t="shared" si="7"/>
        <v>0</v>
      </c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4"/>
      <c r="R73" s="21"/>
      <c r="S73" s="4"/>
      <c r="T73" s="3"/>
      <c r="U73" s="3"/>
      <c r="V73" s="27"/>
      <c r="W73" s="4"/>
      <c r="X73" s="4"/>
      <c r="Y73" s="4"/>
      <c r="Z73" s="27"/>
      <c r="AA73" s="27"/>
      <c r="AC73" s="4"/>
    </row>
    <row r="74" spans="1:29" x14ac:dyDescent="0.25">
      <c r="A74" s="54"/>
      <c r="B74" s="51"/>
      <c r="C74" s="74"/>
      <c r="D74" s="47">
        <f t="shared" si="7"/>
        <v>0</v>
      </c>
      <c r="E74" s="4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R74" s="21"/>
      <c r="S74" s="25"/>
      <c r="U74" s="31"/>
      <c r="V74" s="27"/>
      <c r="W74" s="19"/>
      <c r="Y74" s="19"/>
      <c r="Z74" s="27"/>
      <c r="AA74" s="27"/>
    </row>
    <row r="75" spans="1:29" x14ac:dyDescent="0.25">
      <c r="A75" s="54"/>
      <c r="B75" s="51" t="s">
        <v>67</v>
      </c>
      <c r="C75" s="74">
        <v>16</v>
      </c>
      <c r="D75" s="47">
        <f t="shared" si="7"/>
        <v>0</v>
      </c>
      <c r="E75" s="4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R75" s="30"/>
      <c r="S75" s="25"/>
      <c r="V75" s="27"/>
    </row>
    <row r="76" spans="1:29" x14ac:dyDescent="0.25">
      <c r="A76" s="54"/>
      <c r="B76" s="51" t="s">
        <v>67</v>
      </c>
      <c r="C76" s="74"/>
      <c r="D76" s="47">
        <f t="shared" si="7"/>
        <v>0</v>
      </c>
      <c r="E76" s="48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R76" s="21"/>
      <c r="S76" s="25"/>
      <c r="U76" s="31"/>
      <c r="V76" s="27"/>
      <c r="W76" s="19"/>
      <c r="Y76" s="19"/>
      <c r="Z76" s="27"/>
      <c r="AA76" s="27"/>
    </row>
    <row r="77" spans="1:29" x14ac:dyDescent="0.25">
      <c r="A77" s="54"/>
      <c r="B77" s="51" t="s">
        <v>67</v>
      </c>
      <c r="C77" s="75"/>
      <c r="D77" s="47">
        <f>SUM(E77:P77)</f>
        <v>0</v>
      </c>
      <c r="E77" s="4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R77" s="30"/>
      <c r="S77" s="25"/>
      <c r="V77" s="27"/>
    </row>
    <row r="78" spans="1:29" x14ac:dyDescent="0.25">
      <c r="A78" s="54"/>
      <c r="B78" s="51" t="s">
        <v>67</v>
      </c>
      <c r="C78" s="74"/>
      <c r="D78" s="47">
        <f>SUM(E78:P78)</f>
        <v>0</v>
      </c>
      <c r="E78" s="48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R78" s="21"/>
      <c r="V78" s="27"/>
      <c r="Z78" s="27"/>
      <c r="AA78" s="27"/>
    </row>
    <row r="79" spans="1:29" x14ac:dyDescent="0.25">
      <c r="A79" s="54"/>
      <c r="B79" s="51" t="s">
        <v>67</v>
      </c>
      <c r="C79" s="74"/>
      <c r="D79" s="47">
        <f>SUM(E79:P79)</f>
        <v>0</v>
      </c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R79" s="30"/>
      <c r="S79" s="25"/>
      <c r="V79" s="27"/>
    </row>
    <row r="80" spans="1:29" s="19" customFormat="1" x14ac:dyDescent="0.25">
      <c r="A80" s="8"/>
      <c r="B80" s="4"/>
      <c r="C80" s="64"/>
      <c r="D80" s="20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"/>
      <c r="R80" s="30"/>
      <c r="S80" s="29"/>
      <c r="T80" s="3"/>
      <c r="U80" s="3"/>
      <c r="V80" s="27"/>
      <c r="W80" s="4"/>
      <c r="X80" s="4"/>
      <c r="Y80" s="4"/>
      <c r="AC80" s="4"/>
    </row>
    <row r="81" spans="1:29" s="19" customFormat="1" x14ac:dyDescent="0.25">
      <c r="A81" s="8"/>
      <c r="B81" s="4"/>
      <c r="C81" s="64"/>
      <c r="D81" s="20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"/>
      <c r="R81" s="30"/>
      <c r="S81" s="29"/>
      <c r="T81" s="3"/>
      <c r="U81" s="3"/>
      <c r="V81" s="27"/>
      <c r="W81" s="4"/>
      <c r="X81" s="4"/>
      <c r="Y81" s="4"/>
      <c r="AC81" s="4"/>
    </row>
    <row r="82" spans="1:29" s="19" customFormat="1" x14ac:dyDescent="0.25">
      <c r="A82" s="8"/>
      <c r="B82" s="4"/>
      <c r="C82" s="64"/>
      <c r="D82" s="20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"/>
      <c r="R82" s="30"/>
      <c r="S82" s="29"/>
      <c r="T82" s="3"/>
      <c r="U82" s="3"/>
      <c r="V82" s="27"/>
      <c r="W82" s="4"/>
      <c r="X82" s="4"/>
      <c r="Y82" s="4"/>
      <c r="AC82" s="4"/>
    </row>
    <row r="83" spans="1:29" s="19" customFormat="1" x14ac:dyDescent="0.25">
      <c r="A83" s="30"/>
      <c r="B83" s="29"/>
      <c r="C83" s="68"/>
      <c r="D83" s="2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"/>
      <c r="R83" s="29"/>
      <c r="S83" s="29"/>
      <c r="T83" s="3"/>
      <c r="U83" s="31"/>
      <c r="V83" s="27"/>
      <c r="X83" s="4"/>
      <c r="AC83" s="4"/>
    </row>
    <row r="84" spans="1:29" ht="13" thickBot="1" x14ac:dyDescent="0.3">
      <c r="A84" s="55"/>
      <c r="B84" s="56" t="s">
        <v>36</v>
      </c>
      <c r="C84" s="76"/>
      <c r="D84" s="57">
        <f t="shared" ref="D84:P84" si="8">SUM(D49:D83)</f>
        <v>192029.88</v>
      </c>
      <c r="E84" s="58">
        <f t="shared" si="8"/>
        <v>15629.99</v>
      </c>
      <c r="F84" s="59">
        <f t="shared" si="8"/>
        <v>15774.99</v>
      </c>
      <c r="G84" s="59">
        <f t="shared" si="8"/>
        <v>17324.989999999998</v>
      </c>
      <c r="H84" s="59">
        <f t="shared" si="8"/>
        <v>15649.99</v>
      </c>
      <c r="I84" s="59">
        <f t="shared" si="8"/>
        <v>15414.99</v>
      </c>
      <c r="J84" s="59">
        <f t="shared" si="8"/>
        <v>15694.99</v>
      </c>
      <c r="K84" s="59">
        <f t="shared" si="8"/>
        <v>18174.989999999998</v>
      </c>
      <c r="L84" s="59">
        <f t="shared" si="8"/>
        <v>16174.99</v>
      </c>
      <c r="M84" s="59">
        <f t="shared" si="8"/>
        <v>15704.99</v>
      </c>
      <c r="N84" s="59">
        <f t="shared" si="8"/>
        <v>15384.99</v>
      </c>
      <c r="O84" s="59">
        <f t="shared" si="8"/>
        <v>15549.99</v>
      </c>
      <c r="P84" s="59">
        <f t="shared" si="8"/>
        <v>15549.99</v>
      </c>
      <c r="Q84" s="19"/>
      <c r="R84" s="29"/>
      <c r="S84" s="29"/>
      <c r="T84" s="31"/>
      <c r="U84" s="31"/>
      <c r="V84" s="27"/>
      <c r="W84" s="19"/>
      <c r="Y84" s="19"/>
    </row>
    <row r="85" spans="1:29" s="29" customFormat="1" ht="13" thickTop="1" x14ac:dyDescent="0.25">
      <c r="A85" s="8"/>
      <c r="B85" s="19"/>
      <c r="C85" s="64"/>
      <c r="D85" s="22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19"/>
      <c r="T85" s="31"/>
      <c r="U85" s="31"/>
      <c r="V85" s="27"/>
      <c r="W85" s="19"/>
      <c r="X85" s="4"/>
      <c r="Y85" s="19"/>
      <c r="AC85" s="4"/>
    </row>
    <row r="86" spans="1:29" s="29" customFormat="1" ht="13" thickBot="1" x14ac:dyDescent="0.3">
      <c r="A86" s="55"/>
      <c r="B86" s="56" t="s">
        <v>37</v>
      </c>
      <c r="C86" s="76"/>
      <c r="D86" s="57">
        <f t="shared" ref="D86:P86" si="9">D46+D84</f>
        <v>240029.88</v>
      </c>
      <c r="E86" s="58">
        <f t="shared" si="9"/>
        <v>19629.989999999998</v>
      </c>
      <c r="F86" s="59">
        <f t="shared" si="9"/>
        <v>19774.989999999998</v>
      </c>
      <c r="G86" s="59">
        <f t="shared" si="9"/>
        <v>21324.989999999998</v>
      </c>
      <c r="H86" s="59">
        <f t="shared" si="9"/>
        <v>19649.989999999998</v>
      </c>
      <c r="I86" s="59">
        <f t="shared" si="9"/>
        <v>19414.989999999998</v>
      </c>
      <c r="J86" s="59">
        <f t="shared" si="9"/>
        <v>19694.989999999998</v>
      </c>
      <c r="K86" s="59">
        <f t="shared" si="9"/>
        <v>22174.989999999998</v>
      </c>
      <c r="L86" s="59">
        <f t="shared" si="9"/>
        <v>20174.989999999998</v>
      </c>
      <c r="M86" s="59">
        <f t="shared" si="9"/>
        <v>19704.989999999998</v>
      </c>
      <c r="N86" s="59">
        <f t="shared" si="9"/>
        <v>19384.989999999998</v>
      </c>
      <c r="O86" s="59">
        <f t="shared" si="9"/>
        <v>19549.989999999998</v>
      </c>
      <c r="P86" s="59">
        <f t="shared" si="9"/>
        <v>19549.989999999998</v>
      </c>
      <c r="Q86" s="19"/>
      <c r="T86" s="31"/>
      <c r="U86" s="31"/>
      <c r="V86" s="27"/>
      <c r="W86" s="19"/>
      <c r="X86" s="4"/>
      <c r="Y86" s="19"/>
      <c r="Z86" s="27"/>
      <c r="AA86" s="27"/>
      <c r="AC86" s="4"/>
    </row>
    <row r="87" spans="1:29" s="29" customFormat="1" ht="13" thickTop="1" x14ac:dyDescent="0.25">
      <c r="A87" s="8"/>
      <c r="B87" s="19"/>
      <c r="C87" s="64"/>
      <c r="D87" s="22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19"/>
      <c r="T87" s="31"/>
      <c r="U87" s="3"/>
      <c r="V87" s="27"/>
      <c r="W87" s="4"/>
      <c r="X87" s="4"/>
      <c r="Y87" s="4"/>
      <c r="Z87" s="27"/>
      <c r="AA87" s="27"/>
      <c r="AC87" s="4"/>
    </row>
    <row r="88" spans="1:29" ht="13" thickBot="1" x14ac:dyDescent="0.3">
      <c r="A88" s="55"/>
      <c r="B88" s="56" t="s">
        <v>68</v>
      </c>
      <c r="C88" s="76"/>
      <c r="D88" s="57">
        <f t="shared" ref="D88:P88" si="10">D34-D86</f>
        <v>196160.12</v>
      </c>
      <c r="E88" s="58">
        <f t="shared" si="10"/>
        <v>-16699.989999999998</v>
      </c>
      <c r="F88" s="59">
        <f t="shared" si="10"/>
        <v>-19894.989999999998</v>
      </c>
      <c r="G88" s="59">
        <f t="shared" si="10"/>
        <v>-21504.989999999998</v>
      </c>
      <c r="H88" s="59">
        <f t="shared" si="10"/>
        <v>25190.010000000002</v>
      </c>
      <c r="I88" s="59">
        <f t="shared" si="10"/>
        <v>-19514.989999999998</v>
      </c>
      <c r="J88" s="59">
        <f t="shared" si="10"/>
        <v>-19794.989999999998</v>
      </c>
      <c r="K88" s="59">
        <f t="shared" si="10"/>
        <v>-22314.989999999998</v>
      </c>
      <c r="L88" s="59">
        <f t="shared" si="10"/>
        <v>124645.01000000001</v>
      </c>
      <c r="M88" s="59">
        <f t="shared" si="10"/>
        <v>-19904.989999999998</v>
      </c>
      <c r="N88" s="59">
        <f t="shared" si="10"/>
        <v>-19564.989999999998</v>
      </c>
      <c r="O88" s="59">
        <f t="shared" si="10"/>
        <v>-19749.989999999998</v>
      </c>
      <c r="P88" s="59">
        <f t="shared" si="10"/>
        <v>225270.01</v>
      </c>
      <c r="Q88" s="19"/>
      <c r="R88" s="29"/>
      <c r="S88" s="29"/>
      <c r="U88" s="29"/>
      <c r="V88" s="27"/>
      <c r="W88" s="29"/>
      <c r="Y88" s="29"/>
      <c r="Z88" s="27"/>
      <c r="AA88" s="27"/>
    </row>
    <row r="89" spans="1:29" ht="13" thickTop="1" x14ac:dyDescent="0.25">
      <c r="B89" s="19"/>
      <c r="C89" s="64"/>
      <c r="D89" s="22"/>
      <c r="E89" s="3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R89" s="29"/>
      <c r="S89" s="29"/>
      <c r="T89" s="29"/>
      <c r="U89" s="29"/>
      <c r="V89" s="29"/>
      <c r="W89" s="29"/>
      <c r="X89" s="29"/>
      <c r="Y89" s="29"/>
      <c r="Z89" s="27"/>
      <c r="AA89" s="27"/>
    </row>
    <row r="90" spans="1:29" x14ac:dyDescent="0.25">
      <c r="B90" s="19"/>
      <c r="R90" s="25"/>
      <c r="S90" s="25"/>
    </row>
    <row r="91" spans="1:29" x14ac:dyDescent="0.25">
      <c r="A91" s="52"/>
      <c r="B91" s="60" t="s">
        <v>69</v>
      </c>
      <c r="D91" s="4"/>
      <c r="R91" s="25"/>
      <c r="S91" s="25"/>
    </row>
    <row r="92" spans="1:29" ht="13" x14ac:dyDescent="0.3">
      <c r="A92" s="52"/>
      <c r="B92" s="63" t="s">
        <v>70</v>
      </c>
      <c r="D92" s="4"/>
      <c r="R92" s="25"/>
      <c r="S92" s="25"/>
    </row>
    <row r="93" spans="1:29" x14ac:dyDescent="0.25">
      <c r="A93" s="52">
        <v>1</v>
      </c>
      <c r="B93" s="4" t="s">
        <v>71</v>
      </c>
      <c r="D93" s="4"/>
      <c r="R93" s="25"/>
      <c r="S93" s="25"/>
    </row>
    <row r="94" spans="1:29" x14ac:dyDescent="0.25">
      <c r="A94" s="52">
        <v>2</v>
      </c>
      <c r="B94" s="4" t="s">
        <v>72</v>
      </c>
      <c r="D94" s="4"/>
      <c r="R94" s="25"/>
      <c r="S94" s="25"/>
    </row>
    <row r="95" spans="1:29" x14ac:dyDescent="0.25">
      <c r="A95" s="52">
        <v>3</v>
      </c>
      <c r="B95" s="4" t="s">
        <v>73</v>
      </c>
      <c r="D95" s="4"/>
      <c r="R95" s="25"/>
      <c r="S95" s="25"/>
    </row>
    <row r="96" spans="1:29" x14ac:dyDescent="0.25">
      <c r="A96" s="52">
        <v>4</v>
      </c>
      <c r="B96" s="4" t="s">
        <v>74</v>
      </c>
      <c r="D96" s="4"/>
      <c r="R96" s="25"/>
      <c r="S96" s="25"/>
      <c r="Z96" s="19"/>
      <c r="AA96" s="19"/>
    </row>
    <row r="97" spans="1:27" x14ac:dyDescent="0.25">
      <c r="A97" s="52">
        <v>5</v>
      </c>
      <c r="B97" s="4" t="s">
        <v>75</v>
      </c>
      <c r="D97" s="4"/>
      <c r="R97" s="25"/>
      <c r="S97" s="25"/>
      <c r="Z97" s="19"/>
      <c r="AA97" s="19"/>
    </row>
    <row r="98" spans="1:27" x14ac:dyDescent="0.25">
      <c r="A98" s="52">
        <v>6</v>
      </c>
      <c r="B98" s="4" t="s">
        <v>76</v>
      </c>
      <c r="D98" s="4"/>
      <c r="R98" s="25"/>
      <c r="S98" s="25"/>
    </row>
    <row r="99" spans="1:27" x14ac:dyDescent="0.25">
      <c r="A99" s="52">
        <v>7</v>
      </c>
      <c r="B99" s="4" t="s">
        <v>77</v>
      </c>
      <c r="D99" s="4"/>
      <c r="R99" s="25"/>
      <c r="S99" s="25"/>
      <c r="Z99" s="19"/>
      <c r="AA99" s="19"/>
    </row>
    <row r="100" spans="1:27" x14ac:dyDescent="0.25">
      <c r="A100" s="52">
        <v>8</v>
      </c>
      <c r="B100" s="4" t="s">
        <v>78</v>
      </c>
      <c r="D100" s="4"/>
      <c r="R100" s="25"/>
      <c r="S100" s="25"/>
    </row>
    <row r="101" spans="1:27" x14ac:dyDescent="0.25">
      <c r="A101" s="52">
        <v>9</v>
      </c>
      <c r="B101" s="4" t="s">
        <v>79</v>
      </c>
      <c r="D101" s="4"/>
      <c r="R101" s="25"/>
      <c r="S101" s="25"/>
    </row>
    <row r="102" spans="1:27" x14ac:dyDescent="0.25">
      <c r="A102" s="52">
        <v>10</v>
      </c>
      <c r="B102" s="4" t="s">
        <v>80</v>
      </c>
      <c r="D102" s="4"/>
      <c r="R102" s="25"/>
      <c r="S102" s="25"/>
    </row>
    <row r="103" spans="1:27" x14ac:dyDescent="0.25">
      <c r="A103" s="52">
        <v>11</v>
      </c>
      <c r="B103" s="4" t="s">
        <v>81</v>
      </c>
      <c r="D103" s="4"/>
      <c r="R103" s="25"/>
      <c r="S103" s="25"/>
    </row>
    <row r="104" spans="1:27" x14ac:dyDescent="0.25">
      <c r="A104" s="52">
        <v>12</v>
      </c>
      <c r="B104" s="4" t="s">
        <v>82</v>
      </c>
      <c r="D104" s="4"/>
      <c r="R104" s="25"/>
      <c r="S104" s="25"/>
    </row>
    <row r="105" spans="1:27" x14ac:dyDescent="0.25">
      <c r="A105" s="52">
        <v>13</v>
      </c>
      <c r="B105" s="4" t="s">
        <v>83</v>
      </c>
      <c r="D105" s="4"/>
      <c r="R105" s="25"/>
      <c r="S105" s="25"/>
    </row>
    <row r="106" spans="1:27" x14ac:dyDescent="0.25">
      <c r="A106" s="52">
        <v>14</v>
      </c>
      <c r="B106" s="4" t="s">
        <v>84</v>
      </c>
      <c r="D106" s="4"/>
      <c r="R106" s="25"/>
      <c r="S106" s="25"/>
    </row>
    <row r="107" spans="1:27" x14ac:dyDescent="0.25">
      <c r="A107" s="52">
        <v>15</v>
      </c>
      <c r="B107" s="4" t="s">
        <v>85</v>
      </c>
      <c r="D107" s="4"/>
      <c r="R107" s="25"/>
      <c r="S107" s="25"/>
    </row>
    <row r="108" spans="1:27" x14ac:dyDescent="0.25">
      <c r="A108" s="52">
        <v>16</v>
      </c>
      <c r="B108" s="4" t="s">
        <v>96</v>
      </c>
      <c r="D108" s="4"/>
      <c r="R108" s="25"/>
      <c r="S108" s="25"/>
    </row>
    <row r="109" spans="1:27" ht="13" x14ac:dyDescent="0.3">
      <c r="A109" s="52"/>
      <c r="B109" s="61"/>
      <c r="D109" s="4"/>
      <c r="R109" s="25"/>
      <c r="S109" s="25"/>
    </row>
    <row r="110" spans="1:27" x14ac:dyDescent="0.25">
      <c r="A110" s="52"/>
      <c r="D110" s="4"/>
      <c r="R110" s="25"/>
      <c r="S110" s="25"/>
    </row>
    <row r="111" spans="1:27" x14ac:dyDescent="0.25">
      <c r="A111" s="52"/>
      <c r="D111" s="4"/>
      <c r="R111" s="25"/>
      <c r="S111" s="25"/>
    </row>
    <row r="112" spans="1:27" x14ac:dyDescent="0.25">
      <c r="A112" s="52"/>
      <c r="D112" s="4"/>
      <c r="R112" s="25"/>
      <c r="S112" s="25"/>
    </row>
    <row r="113" spans="1:19" x14ac:dyDescent="0.25">
      <c r="A113" s="52"/>
      <c r="D113" s="4"/>
      <c r="R113" s="25"/>
      <c r="S113" s="25"/>
    </row>
    <row r="114" spans="1:19" x14ac:dyDescent="0.25">
      <c r="A114" s="52"/>
      <c r="D114" s="4"/>
      <c r="R114" s="25"/>
      <c r="S114" s="25"/>
    </row>
    <row r="115" spans="1:19" x14ac:dyDescent="0.25">
      <c r="A115" s="52"/>
      <c r="D115" s="4"/>
      <c r="R115" s="25"/>
      <c r="S115" s="25"/>
    </row>
    <row r="116" spans="1:19" x14ac:dyDescent="0.25">
      <c r="A116" s="52"/>
      <c r="D116" s="4"/>
      <c r="R116" s="25"/>
      <c r="S116" s="25"/>
    </row>
    <row r="117" spans="1:19" x14ac:dyDescent="0.25">
      <c r="A117" s="52"/>
      <c r="D117" s="4"/>
      <c r="R117" s="25"/>
      <c r="S117" s="25"/>
    </row>
    <row r="118" spans="1:19" x14ac:dyDescent="0.25">
      <c r="A118" s="52"/>
      <c r="D118" s="4"/>
      <c r="R118" s="25"/>
      <c r="S118" s="25"/>
    </row>
    <row r="119" spans="1:19" x14ac:dyDescent="0.25">
      <c r="A119" s="52"/>
      <c r="D119" s="4"/>
      <c r="R119" s="25"/>
    </row>
    <row r="120" spans="1:19" ht="13" x14ac:dyDescent="0.3">
      <c r="A120" s="52"/>
      <c r="B120" s="61"/>
      <c r="D120" s="4"/>
      <c r="R120" s="25"/>
    </row>
    <row r="121" spans="1:19" x14ac:dyDescent="0.25">
      <c r="A121" s="52"/>
      <c r="D121" s="4"/>
      <c r="R121" s="25"/>
    </row>
    <row r="122" spans="1:19" x14ac:dyDescent="0.25">
      <c r="A122" s="52"/>
      <c r="D122" s="4"/>
      <c r="R122" s="25"/>
    </row>
    <row r="123" spans="1:19" x14ac:dyDescent="0.25">
      <c r="A123" s="52"/>
      <c r="D123" s="4"/>
      <c r="R123" s="25"/>
    </row>
    <row r="124" spans="1:19" x14ac:dyDescent="0.25">
      <c r="A124" s="62"/>
      <c r="D124" s="4"/>
      <c r="R124" s="25"/>
    </row>
    <row r="125" spans="1:19" x14ac:dyDescent="0.25">
      <c r="A125" s="52"/>
      <c r="D125" s="4"/>
      <c r="R125" s="25"/>
    </row>
    <row r="126" spans="1:19" x14ac:dyDescent="0.25">
      <c r="A126" s="52"/>
      <c r="D126" s="4"/>
      <c r="R126" s="25"/>
    </row>
    <row r="127" spans="1:19" x14ac:dyDescent="0.25">
      <c r="A127" s="52"/>
      <c r="D127" s="4"/>
      <c r="R127" s="25"/>
    </row>
    <row r="128" spans="1:19" x14ac:dyDescent="0.25">
      <c r="A128" s="52"/>
      <c r="D128" s="4"/>
      <c r="R128" s="25"/>
    </row>
    <row r="129" spans="1:18" x14ac:dyDescent="0.25">
      <c r="A129" s="52"/>
      <c r="D129" s="4"/>
      <c r="R129" s="25"/>
    </row>
    <row r="130" spans="1:18" x14ac:dyDescent="0.25">
      <c r="A130" s="52"/>
      <c r="D130" s="4"/>
      <c r="R130" s="25"/>
    </row>
    <row r="131" spans="1:18" x14ac:dyDescent="0.25">
      <c r="A131" s="52"/>
      <c r="D131" s="4"/>
      <c r="R131" s="25"/>
    </row>
    <row r="132" spans="1:18" x14ac:dyDescent="0.25">
      <c r="A132" s="52"/>
      <c r="D132" s="4"/>
      <c r="R132" s="25"/>
    </row>
    <row r="133" spans="1:18" x14ac:dyDescent="0.25">
      <c r="A133" s="52"/>
      <c r="D133" s="4"/>
      <c r="R133" s="25"/>
    </row>
    <row r="134" spans="1:18" x14ac:dyDescent="0.25">
      <c r="A134" s="52"/>
      <c r="D134" s="4"/>
      <c r="R134" s="25"/>
    </row>
    <row r="135" spans="1:18" x14ac:dyDescent="0.25">
      <c r="A135" s="52"/>
      <c r="D135" s="4"/>
      <c r="R135" s="25"/>
    </row>
    <row r="136" spans="1:18" x14ac:dyDescent="0.25">
      <c r="A136" s="52"/>
      <c r="D136" s="4"/>
      <c r="R136" s="25"/>
    </row>
    <row r="137" spans="1:18" x14ac:dyDescent="0.25">
      <c r="A137" s="52"/>
      <c r="D137" s="4"/>
      <c r="R137" s="25"/>
    </row>
    <row r="138" spans="1:18" x14ac:dyDescent="0.25">
      <c r="A138" s="52"/>
      <c r="D138" s="4"/>
      <c r="R138" s="25"/>
    </row>
    <row r="139" spans="1:18" x14ac:dyDescent="0.25">
      <c r="A139" s="52"/>
      <c r="D139" s="4"/>
    </row>
    <row r="140" spans="1:18" x14ac:dyDescent="0.25">
      <c r="A140" s="52"/>
      <c r="D140" s="4"/>
    </row>
    <row r="141" spans="1:18" x14ac:dyDescent="0.25">
      <c r="A141" s="52"/>
      <c r="D141" s="4"/>
    </row>
    <row r="142" spans="1:18" x14ac:dyDescent="0.25">
      <c r="A142" s="52"/>
      <c r="D142" s="4"/>
    </row>
    <row r="143" spans="1:18" x14ac:dyDescent="0.25">
      <c r="A143" s="52"/>
      <c r="D143" s="4"/>
    </row>
    <row r="144" spans="1:18" x14ac:dyDescent="0.25">
      <c r="A144" s="52"/>
      <c r="D144" s="4"/>
    </row>
    <row r="145" spans="1:4" x14ac:dyDescent="0.25">
      <c r="A145" s="52"/>
      <c r="D145" s="4"/>
    </row>
    <row r="146" spans="1:4" x14ac:dyDescent="0.25">
      <c r="A146" s="52"/>
      <c r="D146" s="4"/>
    </row>
    <row r="147" spans="1:4" x14ac:dyDescent="0.25">
      <c r="A147" s="52"/>
      <c r="D147" s="4"/>
    </row>
    <row r="148" spans="1:4" x14ac:dyDescent="0.25">
      <c r="A148" s="52"/>
      <c r="D148" s="4"/>
    </row>
    <row r="149" spans="1:4" x14ac:dyDescent="0.25">
      <c r="A149" s="52"/>
      <c r="D149" s="4"/>
    </row>
    <row r="150" spans="1:4" x14ac:dyDescent="0.25">
      <c r="A150" s="52"/>
      <c r="D150" s="4"/>
    </row>
    <row r="151" spans="1:4" x14ac:dyDescent="0.25">
      <c r="A151" s="52"/>
      <c r="D151" s="4"/>
    </row>
    <row r="152" spans="1:4" x14ac:dyDescent="0.25">
      <c r="A152" s="52"/>
      <c r="D152" s="4"/>
    </row>
    <row r="153" spans="1:4" x14ac:dyDescent="0.25">
      <c r="A153" s="52"/>
      <c r="D153" s="4"/>
    </row>
    <row r="154" spans="1:4" x14ac:dyDescent="0.25">
      <c r="A154" s="52"/>
      <c r="D154" s="4"/>
    </row>
    <row r="155" spans="1:4" x14ac:dyDescent="0.25">
      <c r="A155" s="52"/>
      <c r="D155" s="4"/>
    </row>
    <row r="156" spans="1:4" x14ac:dyDescent="0.25">
      <c r="A156" s="52"/>
      <c r="D156" s="4"/>
    </row>
    <row r="157" spans="1:4" x14ac:dyDescent="0.25">
      <c r="A157" s="52"/>
      <c r="D157" s="4"/>
    </row>
    <row r="158" spans="1:4" x14ac:dyDescent="0.25">
      <c r="A158" s="52"/>
      <c r="D158" s="4"/>
    </row>
    <row r="159" spans="1:4" x14ac:dyDescent="0.25">
      <c r="A159" s="52"/>
      <c r="D159" s="4"/>
    </row>
    <row r="160" spans="1:4" x14ac:dyDescent="0.25">
      <c r="A160" s="52"/>
      <c r="D160" s="4"/>
    </row>
    <row r="161" spans="1:4" x14ac:dyDescent="0.25">
      <c r="A161" s="52"/>
      <c r="D161" s="4"/>
    </row>
    <row r="162" spans="1:4" x14ac:dyDescent="0.25">
      <c r="A162" s="52"/>
      <c r="D162" s="4"/>
    </row>
    <row r="163" spans="1:4" x14ac:dyDescent="0.25">
      <c r="A163" s="52"/>
      <c r="D163" s="4"/>
    </row>
    <row r="164" spans="1:4" x14ac:dyDescent="0.25">
      <c r="A164" s="52"/>
      <c r="D164" s="4"/>
    </row>
    <row r="165" spans="1:4" x14ac:dyDescent="0.25">
      <c r="A165" s="52"/>
      <c r="D165" s="4"/>
    </row>
    <row r="166" spans="1:4" x14ac:dyDescent="0.25">
      <c r="A166" s="52"/>
      <c r="D166" s="4"/>
    </row>
    <row r="167" spans="1:4" x14ac:dyDescent="0.25">
      <c r="A167" s="52"/>
      <c r="D167" s="4"/>
    </row>
    <row r="168" spans="1:4" x14ac:dyDescent="0.25">
      <c r="A168" s="52"/>
      <c r="D168" s="4"/>
    </row>
    <row r="169" spans="1:4" x14ac:dyDescent="0.25">
      <c r="A169" s="52"/>
      <c r="D169" s="4"/>
    </row>
    <row r="170" spans="1:4" x14ac:dyDescent="0.25">
      <c r="A170" s="52"/>
      <c r="D170" s="4"/>
    </row>
    <row r="171" spans="1:4" x14ac:dyDescent="0.25">
      <c r="A171" s="52"/>
      <c r="D171" s="4"/>
    </row>
    <row r="172" spans="1:4" x14ac:dyDescent="0.25">
      <c r="A172" s="52"/>
      <c r="D172" s="4"/>
    </row>
    <row r="173" spans="1:4" x14ac:dyDescent="0.25">
      <c r="A173" s="52"/>
      <c r="D173" s="4"/>
    </row>
    <row r="174" spans="1:4" x14ac:dyDescent="0.25">
      <c r="A174" s="52"/>
      <c r="D174" s="4"/>
    </row>
    <row r="175" spans="1:4" x14ac:dyDescent="0.25">
      <c r="A175" s="52"/>
      <c r="D175" s="4"/>
    </row>
    <row r="176" spans="1:4" x14ac:dyDescent="0.25">
      <c r="A176" s="52"/>
      <c r="D176" s="4"/>
    </row>
    <row r="177" spans="1:4" x14ac:dyDescent="0.25">
      <c r="A177" s="52"/>
      <c r="D177" s="4"/>
    </row>
    <row r="178" spans="1:4" x14ac:dyDescent="0.25">
      <c r="A178" s="52"/>
      <c r="D178" s="4"/>
    </row>
    <row r="179" spans="1:4" x14ac:dyDescent="0.25">
      <c r="A179" s="52"/>
      <c r="D179" s="4"/>
    </row>
    <row r="180" spans="1:4" x14ac:dyDescent="0.25">
      <c r="A180" s="52"/>
      <c r="D180" s="4"/>
    </row>
    <row r="181" spans="1:4" x14ac:dyDescent="0.25">
      <c r="A181" s="52"/>
      <c r="D181" s="4"/>
    </row>
    <row r="182" spans="1:4" x14ac:dyDescent="0.25">
      <c r="A182" s="52"/>
      <c r="D182" s="4"/>
    </row>
    <row r="183" spans="1:4" x14ac:dyDescent="0.25">
      <c r="A183" s="52"/>
      <c r="D183" s="4"/>
    </row>
    <row r="184" spans="1:4" x14ac:dyDescent="0.25">
      <c r="A184" s="52"/>
      <c r="D184" s="4"/>
    </row>
    <row r="185" spans="1:4" x14ac:dyDescent="0.25">
      <c r="A185" s="52"/>
      <c r="D185" s="4"/>
    </row>
    <row r="186" spans="1:4" x14ac:dyDescent="0.25">
      <c r="A186" s="52"/>
      <c r="D186" s="4"/>
    </row>
    <row r="187" spans="1:4" x14ac:dyDescent="0.25">
      <c r="A187" s="52"/>
      <c r="D187" s="4"/>
    </row>
    <row r="188" spans="1:4" x14ac:dyDescent="0.25">
      <c r="A188" s="52"/>
      <c r="D188" s="4"/>
    </row>
    <row r="189" spans="1:4" x14ac:dyDescent="0.25">
      <c r="A189" s="52"/>
      <c r="D189" s="4"/>
    </row>
    <row r="190" spans="1:4" x14ac:dyDescent="0.25">
      <c r="A190" s="52"/>
      <c r="D190" s="4"/>
    </row>
    <row r="191" spans="1:4" x14ac:dyDescent="0.25">
      <c r="A191" s="52"/>
      <c r="D191" s="4"/>
    </row>
    <row r="192" spans="1:4" x14ac:dyDescent="0.25">
      <c r="A192" s="52"/>
      <c r="D192" s="4"/>
    </row>
    <row r="193" spans="1:4" x14ac:dyDescent="0.25">
      <c r="A193" s="52"/>
      <c r="D193" s="4"/>
    </row>
    <row r="194" spans="1:4" x14ac:dyDescent="0.25">
      <c r="A194" s="52"/>
      <c r="D194" s="4"/>
    </row>
    <row r="195" spans="1:4" x14ac:dyDescent="0.25">
      <c r="A195" s="52"/>
      <c r="D195" s="4"/>
    </row>
    <row r="196" spans="1:4" x14ac:dyDescent="0.25">
      <c r="A196" s="52"/>
      <c r="D196" s="4"/>
    </row>
    <row r="197" spans="1:4" x14ac:dyDescent="0.25">
      <c r="A197" s="52"/>
      <c r="D197" s="4"/>
    </row>
    <row r="198" spans="1:4" x14ac:dyDescent="0.25">
      <c r="A198" s="52"/>
      <c r="D198" s="4"/>
    </row>
    <row r="199" spans="1:4" x14ac:dyDescent="0.25">
      <c r="A199" s="52"/>
      <c r="D199" s="4"/>
    </row>
    <row r="200" spans="1:4" x14ac:dyDescent="0.25">
      <c r="A200" s="52"/>
      <c r="D200" s="4"/>
    </row>
    <row r="201" spans="1:4" x14ac:dyDescent="0.25">
      <c r="A201" s="52"/>
      <c r="D201" s="4"/>
    </row>
    <row r="202" spans="1:4" x14ac:dyDescent="0.25">
      <c r="A202" s="52"/>
      <c r="D202" s="4"/>
    </row>
    <row r="203" spans="1:4" x14ac:dyDescent="0.25">
      <c r="A203" s="52"/>
      <c r="D203" s="4"/>
    </row>
    <row r="204" spans="1:4" x14ac:dyDescent="0.25">
      <c r="A204" s="52"/>
      <c r="D204" s="4"/>
    </row>
    <row r="205" spans="1:4" x14ac:dyDescent="0.25">
      <c r="A205" s="52"/>
      <c r="D205" s="4"/>
    </row>
    <row r="206" spans="1:4" x14ac:dyDescent="0.25">
      <c r="A206" s="52"/>
      <c r="D206" s="4"/>
    </row>
    <row r="207" spans="1:4" x14ac:dyDescent="0.25">
      <c r="A207" s="52"/>
      <c r="D207" s="4"/>
    </row>
    <row r="208" spans="1:4" x14ac:dyDescent="0.25">
      <c r="A208" s="52"/>
      <c r="D208" s="4"/>
    </row>
    <row r="209" spans="1:4" x14ac:dyDescent="0.25">
      <c r="A209" s="52"/>
      <c r="D209" s="4"/>
    </row>
    <row r="210" spans="1:4" x14ac:dyDescent="0.25">
      <c r="A210" s="52"/>
      <c r="D210" s="4"/>
    </row>
    <row r="211" spans="1:4" x14ac:dyDescent="0.25">
      <c r="A211" s="52"/>
      <c r="D211" s="4"/>
    </row>
    <row r="212" spans="1:4" x14ac:dyDescent="0.25">
      <c r="A212" s="52"/>
      <c r="D212" s="4"/>
    </row>
    <row r="213" spans="1:4" x14ac:dyDescent="0.25">
      <c r="A213" s="52"/>
      <c r="D213" s="4"/>
    </row>
    <row r="214" spans="1:4" x14ac:dyDescent="0.25">
      <c r="A214" s="52"/>
      <c r="D214" s="4"/>
    </row>
    <row r="215" spans="1:4" x14ac:dyDescent="0.25">
      <c r="A215" s="52"/>
      <c r="D215" s="4"/>
    </row>
    <row r="216" spans="1:4" x14ac:dyDescent="0.25">
      <c r="A216" s="52"/>
      <c r="D216" s="4"/>
    </row>
    <row r="217" spans="1:4" x14ac:dyDescent="0.25">
      <c r="A217" s="52"/>
      <c r="D217" s="4"/>
    </row>
    <row r="218" spans="1:4" x14ac:dyDescent="0.25">
      <c r="A218" s="52"/>
      <c r="D218" s="4"/>
    </row>
    <row r="219" spans="1:4" x14ac:dyDescent="0.25">
      <c r="A219" s="52"/>
      <c r="D219" s="4"/>
    </row>
    <row r="220" spans="1:4" x14ac:dyDescent="0.25">
      <c r="A220" s="52"/>
      <c r="D220" s="4"/>
    </row>
    <row r="221" spans="1:4" x14ac:dyDescent="0.25">
      <c r="A221" s="52"/>
      <c r="D221" s="4"/>
    </row>
    <row r="222" spans="1:4" x14ac:dyDescent="0.25">
      <c r="A222" s="52"/>
      <c r="D222" s="4"/>
    </row>
    <row r="223" spans="1:4" x14ac:dyDescent="0.25">
      <c r="A223" s="52"/>
      <c r="D223" s="4"/>
    </row>
    <row r="224" spans="1:4" x14ac:dyDescent="0.25">
      <c r="A224" s="52"/>
      <c r="D224" s="4"/>
    </row>
    <row r="225" spans="1:4" x14ac:dyDescent="0.25">
      <c r="A225" s="52"/>
      <c r="D225" s="4"/>
    </row>
    <row r="226" spans="1:4" x14ac:dyDescent="0.25">
      <c r="A226" s="52"/>
      <c r="D226" s="4"/>
    </row>
    <row r="227" spans="1:4" x14ac:dyDescent="0.25">
      <c r="A227" s="52"/>
      <c r="D227" s="4"/>
    </row>
    <row r="228" spans="1:4" x14ac:dyDescent="0.25">
      <c r="A228" s="52"/>
      <c r="D228" s="4"/>
    </row>
    <row r="229" spans="1:4" x14ac:dyDescent="0.25">
      <c r="A229" s="52"/>
      <c r="D229" s="4"/>
    </row>
    <row r="230" spans="1:4" x14ac:dyDescent="0.25">
      <c r="A230" s="52"/>
      <c r="D230" s="4"/>
    </row>
    <row r="231" spans="1:4" x14ac:dyDescent="0.25">
      <c r="A231" s="52"/>
      <c r="D231" s="4"/>
    </row>
    <row r="232" spans="1:4" x14ac:dyDescent="0.25">
      <c r="A232" s="52"/>
      <c r="D232" s="4"/>
    </row>
    <row r="233" spans="1:4" x14ac:dyDescent="0.25">
      <c r="A233" s="52"/>
      <c r="D233" s="4"/>
    </row>
    <row r="234" spans="1:4" x14ac:dyDescent="0.25">
      <c r="A234" s="52"/>
      <c r="D234" s="4"/>
    </row>
    <row r="235" spans="1:4" x14ac:dyDescent="0.25">
      <c r="A235" s="52"/>
      <c r="D235" s="4"/>
    </row>
    <row r="236" spans="1:4" x14ac:dyDescent="0.25">
      <c r="A236" s="52"/>
      <c r="D236" s="4"/>
    </row>
    <row r="237" spans="1:4" x14ac:dyDescent="0.25">
      <c r="A237" s="52"/>
      <c r="D237" s="4"/>
    </row>
    <row r="238" spans="1:4" x14ac:dyDescent="0.25">
      <c r="A238" s="52"/>
      <c r="D238" s="4"/>
    </row>
    <row r="239" spans="1:4" x14ac:dyDescent="0.25">
      <c r="A239" s="52"/>
      <c r="D239" s="4"/>
    </row>
    <row r="240" spans="1:4" x14ac:dyDescent="0.25">
      <c r="A240" s="52"/>
      <c r="D240" s="4"/>
    </row>
    <row r="241" spans="1:4" x14ac:dyDescent="0.25">
      <c r="A241" s="52"/>
      <c r="D241" s="4"/>
    </row>
    <row r="242" spans="1:4" x14ac:dyDescent="0.25">
      <c r="A242" s="52"/>
      <c r="D242" s="4"/>
    </row>
    <row r="243" spans="1:4" x14ac:dyDescent="0.25">
      <c r="A243" s="52"/>
      <c r="D243" s="4"/>
    </row>
    <row r="244" spans="1:4" x14ac:dyDescent="0.25">
      <c r="A244" s="52"/>
      <c r="D244" s="4"/>
    </row>
    <row r="245" spans="1:4" x14ac:dyDescent="0.25">
      <c r="A245" s="52"/>
      <c r="D245" s="4"/>
    </row>
    <row r="246" spans="1:4" x14ac:dyDescent="0.25">
      <c r="A246" s="52"/>
      <c r="D246" s="4"/>
    </row>
    <row r="247" spans="1:4" x14ac:dyDescent="0.25">
      <c r="A247" s="52"/>
      <c r="D247" s="4"/>
    </row>
    <row r="248" spans="1:4" x14ac:dyDescent="0.25">
      <c r="A248" s="52"/>
      <c r="D248" s="4"/>
    </row>
    <row r="249" spans="1:4" x14ac:dyDescent="0.25">
      <c r="A249" s="52"/>
      <c r="D249" s="4"/>
    </row>
    <row r="250" spans="1:4" x14ac:dyDescent="0.25">
      <c r="A250" s="52"/>
      <c r="D250" s="4"/>
    </row>
    <row r="251" spans="1:4" x14ac:dyDescent="0.25">
      <c r="A251" s="52"/>
      <c r="D251" s="4"/>
    </row>
    <row r="252" spans="1:4" x14ac:dyDescent="0.25">
      <c r="A252" s="52"/>
      <c r="D252" s="4"/>
    </row>
    <row r="253" spans="1:4" x14ac:dyDescent="0.25">
      <c r="A253" s="52"/>
      <c r="D253" s="4"/>
    </row>
    <row r="254" spans="1:4" x14ac:dyDescent="0.25">
      <c r="A254" s="52"/>
      <c r="D254" s="4"/>
    </row>
    <row r="255" spans="1:4" x14ac:dyDescent="0.25">
      <c r="A255" s="52"/>
      <c r="D255" s="4"/>
    </row>
    <row r="256" spans="1:4" x14ac:dyDescent="0.25">
      <c r="A256" s="52"/>
      <c r="D256" s="4"/>
    </row>
    <row r="257" spans="1:4" x14ac:dyDescent="0.25">
      <c r="A257" s="52"/>
      <c r="D257" s="4"/>
    </row>
    <row r="258" spans="1:4" x14ac:dyDescent="0.25">
      <c r="A258" s="52"/>
      <c r="D258" s="4"/>
    </row>
    <row r="259" spans="1:4" x14ac:dyDescent="0.25">
      <c r="A259" s="52"/>
      <c r="D259" s="4"/>
    </row>
    <row r="260" spans="1:4" x14ac:dyDescent="0.25">
      <c r="A260" s="52"/>
      <c r="D260" s="4"/>
    </row>
    <row r="261" spans="1:4" x14ac:dyDescent="0.25">
      <c r="A261" s="52"/>
      <c r="D261" s="4"/>
    </row>
    <row r="262" spans="1:4" x14ac:dyDescent="0.25">
      <c r="A262" s="52"/>
      <c r="D262" s="4"/>
    </row>
    <row r="263" spans="1:4" x14ac:dyDescent="0.25">
      <c r="A263" s="52"/>
      <c r="D263" s="4"/>
    </row>
    <row r="264" spans="1:4" x14ac:dyDescent="0.25">
      <c r="A264" s="52"/>
      <c r="D264" s="4"/>
    </row>
    <row r="265" spans="1:4" x14ac:dyDescent="0.25">
      <c r="A265" s="52"/>
      <c r="D265" s="4"/>
    </row>
    <row r="266" spans="1:4" x14ac:dyDescent="0.25">
      <c r="A266" s="52"/>
      <c r="D266" s="4"/>
    </row>
    <row r="267" spans="1:4" x14ac:dyDescent="0.25">
      <c r="A267" s="52"/>
      <c r="D267" s="4"/>
    </row>
    <row r="268" spans="1:4" x14ac:dyDescent="0.25">
      <c r="A268" s="52"/>
      <c r="D268" s="4"/>
    </row>
    <row r="269" spans="1:4" x14ac:dyDescent="0.25">
      <c r="A269" s="52"/>
      <c r="D269" s="4"/>
    </row>
    <row r="270" spans="1:4" x14ac:dyDescent="0.25">
      <c r="A270" s="52"/>
      <c r="D270" s="4"/>
    </row>
    <row r="271" spans="1:4" x14ac:dyDescent="0.25">
      <c r="A271" s="52"/>
      <c r="D271" s="4"/>
    </row>
    <row r="272" spans="1:4" x14ac:dyDescent="0.25">
      <c r="A272" s="52"/>
      <c r="D272" s="4"/>
    </row>
    <row r="273" spans="1:4" x14ac:dyDescent="0.25">
      <c r="A273" s="52"/>
      <c r="D273" s="4"/>
    </row>
    <row r="274" spans="1:4" x14ac:dyDescent="0.25">
      <c r="A274" s="52"/>
      <c r="D274" s="4"/>
    </row>
    <row r="275" spans="1:4" x14ac:dyDescent="0.25">
      <c r="A275" s="52"/>
      <c r="D275" s="4"/>
    </row>
    <row r="276" spans="1:4" x14ac:dyDescent="0.25">
      <c r="A276" s="52"/>
      <c r="D276" s="4"/>
    </row>
    <row r="277" spans="1:4" x14ac:dyDescent="0.25">
      <c r="A277" s="52"/>
      <c r="D277" s="4"/>
    </row>
    <row r="278" spans="1:4" x14ac:dyDescent="0.25">
      <c r="A278" s="52"/>
      <c r="D278" s="4"/>
    </row>
    <row r="279" spans="1:4" x14ac:dyDescent="0.25">
      <c r="A279" s="52"/>
      <c r="D279" s="4"/>
    </row>
    <row r="280" spans="1:4" x14ac:dyDescent="0.25">
      <c r="A280" s="52"/>
      <c r="D280" s="4"/>
    </row>
    <row r="281" spans="1:4" x14ac:dyDescent="0.25">
      <c r="A281" s="52"/>
      <c r="D281" s="4"/>
    </row>
    <row r="282" spans="1:4" x14ac:dyDescent="0.25">
      <c r="A282" s="52"/>
      <c r="D282" s="4"/>
    </row>
    <row r="283" spans="1:4" x14ac:dyDescent="0.25">
      <c r="A283" s="52"/>
      <c r="D283" s="4"/>
    </row>
    <row r="284" spans="1:4" x14ac:dyDescent="0.25">
      <c r="A284" s="52"/>
      <c r="D284" s="4"/>
    </row>
    <row r="285" spans="1:4" x14ac:dyDescent="0.25">
      <c r="A285" s="52"/>
      <c r="D285" s="4"/>
    </row>
    <row r="286" spans="1:4" x14ac:dyDescent="0.25">
      <c r="A286" s="52"/>
      <c r="D286" s="4"/>
    </row>
    <row r="287" spans="1:4" x14ac:dyDescent="0.25">
      <c r="A287" s="52"/>
      <c r="D287" s="4"/>
    </row>
    <row r="288" spans="1:4" x14ac:dyDescent="0.25">
      <c r="A288" s="52"/>
      <c r="D288" s="4"/>
    </row>
    <row r="289" spans="1:4" x14ac:dyDescent="0.25">
      <c r="A289" s="52"/>
      <c r="D289" s="4"/>
    </row>
    <row r="290" spans="1:4" x14ac:dyDescent="0.25">
      <c r="A290" s="52"/>
      <c r="D290" s="4"/>
    </row>
    <row r="291" spans="1:4" x14ac:dyDescent="0.25">
      <c r="A291" s="52"/>
      <c r="D291" s="4"/>
    </row>
    <row r="292" spans="1:4" x14ac:dyDescent="0.25">
      <c r="A292" s="52"/>
      <c r="D292" s="4"/>
    </row>
    <row r="293" spans="1:4" x14ac:dyDescent="0.25">
      <c r="A293" s="52"/>
      <c r="D293" s="4"/>
    </row>
    <row r="294" spans="1:4" x14ac:dyDescent="0.25">
      <c r="A294" s="52"/>
      <c r="D294" s="4"/>
    </row>
    <row r="295" spans="1:4" x14ac:dyDescent="0.25">
      <c r="A295" s="52"/>
      <c r="D295" s="4"/>
    </row>
    <row r="296" spans="1:4" x14ac:dyDescent="0.25">
      <c r="A296" s="52"/>
      <c r="D296" s="4"/>
    </row>
    <row r="297" spans="1:4" x14ac:dyDescent="0.25">
      <c r="A297" s="52"/>
      <c r="D297" s="4"/>
    </row>
    <row r="298" spans="1:4" x14ac:dyDescent="0.25">
      <c r="A298" s="52"/>
      <c r="D298" s="4"/>
    </row>
    <row r="299" spans="1:4" x14ac:dyDescent="0.25">
      <c r="A299" s="52"/>
      <c r="D299" s="4"/>
    </row>
    <row r="300" spans="1:4" x14ac:dyDescent="0.25">
      <c r="A300" s="52"/>
      <c r="D300" s="4"/>
    </row>
    <row r="301" spans="1:4" x14ac:dyDescent="0.25">
      <c r="A301" s="52"/>
      <c r="D301" s="4"/>
    </row>
    <row r="302" spans="1:4" x14ac:dyDescent="0.25">
      <c r="A302" s="52"/>
      <c r="D302" s="4"/>
    </row>
    <row r="303" spans="1:4" x14ac:dyDescent="0.25">
      <c r="A303" s="52"/>
      <c r="D303" s="4"/>
    </row>
    <row r="304" spans="1:4" x14ac:dyDescent="0.25">
      <c r="A304" s="52"/>
      <c r="D304" s="4"/>
    </row>
    <row r="305" spans="1:4" x14ac:dyDescent="0.25">
      <c r="A305" s="52"/>
      <c r="D305" s="4"/>
    </row>
    <row r="306" spans="1:4" x14ac:dyDescent="0.25">
      <c r="A306" s="52"/>
      <c r="D306" s="4"/>
    </row>
    <row r="307" spans="1:4" x14ac:dyDescent="0.25">
      <c r="A307" s="52"/>
      <c r="D307" s="4"/>
    </row>
    <row r="308" spans="1:4" x14ac:dyDescent="0.25">
      <c r="A308" s="52"/>
      <c r="D308" s="4"/>
    </row>
    <row r="309" spans="1:4" x14ac:dyDescent="0.25">
      <c r="A309" s="52"/>
      <c r="D309" s="4"/>
    </row>
    <row r="310" spans="1:4" x14ac:dyDescent="0.25">
      <c r="A310" s="52"/>
      <c r="D310" s="4"/>
    </row>
    <row r="311" spans="1:4" x14ac:dyDescent="0.25">
      <c r="A311" s="52"/>
      <c r="D311" s="4"/>
    </row>
    <row r="312" spans="1:4" x14ac:dyDescent="0.25">
      <c r="A312" s="52"/>
      <c r="D312" s="4"/>
    </row>
    <row r="313" spans="1:4" x14ac:dyDescent="0.25">
      <c r="A313" s="52"/>
      <c r="D313" s="4"/>
    </row>
    <row r="314" spans="1:4" x14ac:dyDescent="0.25">
      <c r="A314" s="52"/>
      <c r="D314" s="4"/>
    </row>
    <row r="315" spans="1:4" x14ac:dyDescent="0.25">
      <c r="A315" s="52"/>
      <c r="D315" s="4"/>
    </row>
    <row r="316" spans="1:4" x14ac:dyDescent="0.25">
      <c r="A316" s="52"/>
      <c r="D316" s="4"/>
    </row>
    <row r="317" spans="1:4" x14ac:dyDescent="0.25">
      <c r="A317" s="52"/>
      <c r="D317" s="4"/>
    </row>
    <row r="318" spans="1:4" x14ac:dyDescent="0.25">
      <c r="A318" s="52"/>
      <c r="D318" s="4"/>
    </row>
    <row r="319" spans="1:4" x14ac:dyDescent="0.25">
      <c r="A319" s="52"/>
      <c r="D319" s="4"/>
    </row>
    <row r="320" spans="1:4" x14ac:dyDescent="0.25">
      <c r="A320" s="52"/>
      <c r="D320" s="4"/>
    </row>
    <row r="321" spans="1:4" x14ac:dyDescent="0.25">
      <c r="A321" s="52"/>
      <c r="D321" s="4"/>
    </row>
    <row r="322" spans="1:4" x14ac:dyDescent="0.25">
      <c r="A322" s="52"/>
      <c r="D322" s="4"/>
    </row>
    <row r="323" spans="1:4" x14ac:dyDescent="0.25">
      <c r="A323" s="52"/>
      <c r="D323" s="4"/>
    </row>
    <row r="324" spans="1:4" x14ac:dyDescent="0.25">
      <c r="A324" s="52"/>
      <c r="D324" s="4"/>
    </row>
    <row r="325" spans="1:4" x14ac:dyDescent="0.25">
      <c r="A325" s="52"/>
      <c r="D325" s="4"/>
    </row>
    <row r="326" spans="1:4" x14ac:dyDescent="0.25">
      <c r="A326" s="52"/>
      <c r="D326" s="4"/>
    </row>
    <row r="327" spans="1:4" x14ac:dyDescent="0.25">
      <c r="A327" s="52"/>
      <c r="D327" s="4"/>
    </row>
    <row r="328" spans="1:4" x14ac:dyDescent="0.25">
      <c r="A328" s="52"/>
      <c r="D328" s="4"/>
    </row>
    <row r="329" spans="1:4" x14ac:dyDescent="0.25">
      <c r="A329" s="52"/>
      <c r="D329" s="4"/>
    </row>
    <row r="330" spans="1:4" x14ac:dyDescent="0.25">
      <c r="A330" s="52"/>
      <c r="D330" s="4"/>
    </row>
    <row r="331" spans="1:4" x14ac:dyDescent="0.25">
      <c r="A331" s="52"/>
      <c r="D331" s="4"/>
    </row>
    <row r="332" spans="1:4" x14ac:dyDescent="0.25">
      <c r="A332" s="52"/>
      <c r="D332" s="4"/>
    </row>
    <row r="333" spans="1:4" x14ac:dyDescent="0.25">
      <c r="A333" s="52"/>
      <c r="D333" s="4"/>
    </row>
    <row r="334" spans="1:4" x14ac:dyDescent="0.25">
      <c r="A334" s="52"/>
      <c r="D334" s="4"/>
    </row>
    <row r="335" spans="1:4" x14ac:dyDescent="0.25">
      <c r="A335" s="52"/>
      <c r="D335" s="4"/>
    </row>
    <row r="336" spans="1:4" x14ac:dyDescent="0.25">
      <c r="A336" s="52"/>
      <c r="D336" s="4"/>
    </row>
    <row r="337" spans="1:4" x14ac:dyDescent="0.25">
      <c r="A337" s="52"/>
      <c r="D337" s="4"/>
    </row>
    <row r="338" spans="1:4" x14ac:dyDescent="0.25">
      <c r="A338" s="52"/>
      <c r="D338" s="4"/>
    </row>
    <row r="339" spans="1:4" x14ac:dyDescent="0.25">
      <c r="A339" s="52"/>
      <c r="D339" s="4"/>
    </row>
    <row r="340" spans="1:4" x14ac:dyDescent="0.25">
      <c r="A340" s="52"/>
      <c r="D340" s="4"/>
    </row>
    <row r="341" spans="1:4" x14ac:dyDescent="0.25">
      <c r="A341" s="52"/>
      <c r="D341" s="4"/>
    </row>
    <row r="342" spans="1:4" x14ac:dyDescent="0.25">
      <c r="A342" s="52"/>
      <c r="D342" s="4"/>
    </row>
    <row r="343" spans="1:4" x14ac:dyDescent="0.25">
      <c r="A343" s="52"/>
      <c r="D343" s="4"/>
    </row>
    <row r="344" spans="1:4" x14ac:dyDescent="0.25">
      <c r="A344" s="52"/>
      <c r="D344" s="4"/>
    </row>
    <row r="345" spans="1:4" x14ac:dyDescent="0.25">
      <c r="A345" s="52"/>
      <c r="D345" s="4"/>
    </row>
    <row r="346" spans="1:4" x14ac:dyDescent="0.25">
      <c r="A346" s="52"/>
      <c r="D346" s="4"/>
    </row>
    <row r="347" spans="1:4" x14ac:dyDescent="0.25">
      <c r="A347" s="52"/>
      <c r="D347" s="4"/>
    </row>
    <row r="348" spans="1:4" x14ac:dyDescent="0.25">
      <c r="A348" s="52"/>
      <c r="D348" s="4"/>
    </row>
    <row r="349" spans="1:4" x14ac:dyDescent="0.25">
      <c r="A349" s="52"/>
      <c r="D349" s="4"/>
    </row>
    <row r="350" spans="1:4" x14ac:dyDescent="0.25">
      <c r="A350" s="52"/>
      <c r="D350" s="4"/>
    </row>
    <row r="351" spans="1:4" x14ac:dyDescent="0.25">
      <c r="A351" s="52"/>
      <c r="D351" s="4"/>
    </row>
    <row r="352" spans="1:4" x14ac:dyDescent="0.25">
      <c r="A352" s="52"/>
      <c r="D352" s="4"/>
    </row>
    <row r="353" spans="1:4" x14ac:dyDescent="0.25">
      <c r="A353" s="52"/>
      <c r="D353" s="4"/>
    </row>
    <row r="354" spans="1:4" x14ac:dyDescent="0.25">
      <c r="A354" s="52"/>
      <c r="D354" s="4"/>
    </row>
    <row r="355" spans="1:4" x14ac:dyDescent="0.25">
      <c r="A355" s="52"/>
      <c r="D355" s="4"/>
    </row>
    <row r="356" spans="1:4" x14ac:dyDescent="0.25">
      <c r="A356" s="52"/>
      <c r="D356" s="4"/>
    </row>
    <row r="357" spans="1:4" x14ac:dyDescent="0.25">
      <c r="A357" s="52"/>
      <c r="D357" s="4"/>
    </row>
    <row r="358" spans="1:4" x14ac:dyDescent="0.25">
      <c r="A358" s="52"/>
      <c r="D358" s="4"/>
    </row>
    <row r="359" spans="1:4" x14ac:dyDescent="0.25">
      <c r="A359" s="52"/>
      <c r="D359" s="4"/>
    </row>
    <row r="360" spans="1:4" x14ac:dyDescent="0.25">
      <c r="A360" s="52"/>
      <c r="D360" s="4"/>
    </row>
    <row r="361" spans="1:4" x14ac:dyDescent="0.25">
      <c r="A361" s="52"/>
      <c r="D361" s="4"/>
    </row>
    <row r="362" spans="1:4" x14ac:dyDescent="0.25">
      <c r="A362" s="52"/>
      <c r="D362" s="4"/>
    </row>
    <row r="363" spans="1:4" x14ac:dyDescent="0.25">
      <c r="A363" s="52"/>
      <c r="D363" s="4"/>
    </row>
    <row r="364" spans="1:4" x14ac:dyDescent="0.25">
      <c r="A364" s="52"/>
      <c r="D364" s="4"/>
    </row>
    <row r="365" spans="1:4" x14ac:dyDescent="0.25">
      <c r="A365" s="52"/>
      <c r="D365" s="4"/>
    </row>
    <row r="366" spans="1:4" x14ac:dyDescent="0.25">
      <c r="A366" s="52"/>
      <c r="D366" s="4"/>
    </row>
    <row r="367" spans="1:4" x14ac:dyDescent="0.25">
      <c r="A367" s="52"/>
      <c r="D367" s="4"/>
    </row>
    <row r="368" spans="1:4" x14ac:dyDescent="0.25">
      <c r="A368" s="52"/>
      <c r="D368" s="4"/>
    </row>
    <row r="369" spans="1:4" x14ac:dyDescent="0.25">
      <c r="A369" s="52"/>
      <c r="D369" s="4"/>
    </row>
    <row r="370" spans="1:4" x14ac:dyDescent="0.25">
      <c r="A370" s="52"/>
      <c r="D370" s="4"/>
    </row>
    <row r="371" spans="1:4" x14ac:dyDescent="0.25">
      <c r="A371" s="52"/>
      <c r="D371" s="4"/>
    </row>
    <row r="372" spans="1:4" x14ac:dyDescent="0.25">
      <c r="A372" s="52"/>
      <c r="D372" s="4"/>
    </row>
    <row r="373" spans="1:4" x14ac:dyDescent="0.25">
      <c r="A373" s="52"/>
      <c r="D373" s="4"/>
    </row>
    <row r="374" spans="1:4" x14ac:dyDescent="0.25">
      <c r="A374" s="52"/>
      <c r="D374" s="4"/>
    </row>
    <row r="375" spans="1:4" x14ac:dyDescent="0.25">
      <c r="A375" s="52"/>
      <c r="D375" s="4"/>
    </row>
    <row r="376" spans="1:4" x14ac:dyDescent="0.25">
      <c r="A376" s="52"/>
      <c r="D376" s="4"/>
    </row>
    <row r="377" spans="1:4" x14ac:dyDescent="0.25">
      <c r="A377" s="52"/>
      <c r="D377" s="4"/>
    </row>
    <row r="378" spans="1:4" x14ac:dyDescent="0.25">
      <c r="A378" s="52"/>
      <c r="D378" s="4"/>
    </row>
    <row r="379" spans="1:4" x14ac:dyDescent="0.25">
      <c r="A379" s="52"/>
      <c r="D379" s="4"/>
    </row>
    <row r="380" spans="1:4" x14ac:dyDescent="0.25">
      <c r="A380" s="52"/>
      <c r="D380" s="4"/>
    </row>
    <row r="381" spans="1:4" x14ac:dyDescent="0.25">
      <c r="A381" s="52"/>
      <c r="D381" s="4"/>
    </row>
    <row r="382" spans="1:4" x14ac:dyDescent="0.25">
      <c r="A382" s="52"/>
      <c r="D382" s="4"/>
    </row>
    <row r="383" spans="1:4" x14ac:dyDescent="0.25">
      <c r="A383" s="52"/>
      <c r="D383" s="4"/>
    </row>
    <row r="384" spans="1:4" x14ac:dyDescent="0.25">
      <c r="A384" s="52"/>
      <c r="D384" s="4"/>
    </row>
    <row r="385" spans="1:4" x14ac:dyDescent="0.25">
      <c r="A385" s="52"/>
      <c r="D385" s="4"/>
    </row>
    <row r="386" spans="1:4" x14ac:dyDescent="0.25">
      <c r="A386" s="52"/>
      <c r="D386" s="4"/>
    </row>
    <row r="387" spans="1:4" x14ac:dyDescent="0.25">
      <c r="A387" s="52"/>
      <c r="D387" s="4"/>
    </row>
    <row r="388" spans="1:4" x14ac:dyDescent="0.25">
      <c r="A388" s="52"/>
      <c r="D388" s="4"/>
    </row>
    <row r="389" spans="1:4" x14ac:dyDescent="0.25">
      <c r="A389" s="52"/>
      <c r="D389" s="4"/>
    </row>
    <row r="390" spans="1:4" x14ac:dyDescent="0.25">
      <c r="A390" s="52"/>
      <c r="D390" s="4"/>
    </row>
    <row r="391" spans="1:4" x14ac:dyDescent="0.25">
      <c r="A391" s="52"/>
      <c r="D391" s="4"/>
    </row>
    <row r="392" spans="1:4" x14ac:dyDescent="0.25">
      <c r="A392" s="52"/>
      <c r="D392" s="4"/>
    </row>
    <row r="393" spans="1:4" x14ac:dyDescent="0.25">
      <c r="A393" s="52"/>
      <c r="D393" s="4"/>
    </row>
    <row r="394" spans="1:4" x14ac:dyDescent="0.25">
      <c r="A394" s="52"/>
      <c r="D394" s="4"/>
    </row>
    <row r="395" spans="1:4" x14ac:dyDescent="0.25">
      <c r="A395" s="52"/>
      <c r="D395" s="4"/>
    </row>
    <row r="396" spans="1:4" x14ac:dyDescent="0.25">
      <c r="A396" s="52"/>
      <c r="D396" s="4"/>
    </row>
    <row r="397" spans="1:4" x14ac:dyDescent="0.25">
      <c r="A397" s="52"/>
      <c r="D397" s="4"/>
    </row>
    <row r="398" spans="1:4" x14ac:dyDescent="0.25">
      <c r="A398" s="52"/>
      <c r="D398" s="4"/>
    </row>
    <row r="399" spans="1:4" x14ac:dyDescent="0.25">
      <c r="A399" s="52"/>
      <c r="D399" s="4"/>
    </row>
    <row r="400" spans="1:4" x14ac:dyDescent="0.25">
      <c r="A400" s="52"/>
      <c r="D400" s="4"/>
    </row>
    <row r="401" spans="1:4" x14ac:dyDescent="0.25">
      <c r="A401" s="52"/>
      <c r="D401" s="4"/>
    </row>
    <row r="402" spans="1:4" x14ac:dyDescent="0.25">
      <c r="A402" s="52"/>
      <c r="D402" s="4"/>
    </row>
    <row r="403" spans="1:4" x14ac:dyDescent="0.25">
      <c r="A403" s="52"/>
      <c r="D403" s="4"/>
    </row>
    <row r="404" spans="1:4" x14ac:dyDescent="0.25">
      <c r="A404" s="52"/>
      <c r="D404" s="4"/>
    </row>
    <row r="405" spans="1:4" x14ac:dyDescent="0.25">
      <c r="A405" s="52"/>
      <c r="D405" s="4"/>
    </row>
    <row r="406" spans="1:4" x14ac:dyDescent="0.25">
      <c r="A406" s="52"/>
      <c r="D406" s="4"/>
    </row>
    <row r="407" spans="1:4" x14ac:dyDescent="0.25">
      <c r="A407" s="52"/>
      <c r="D407" s="4"/>
    </row>
    <row r="408" spans="1:4" x14ac:dyDescent="0.25">
      <c r="A408" s="52"/>
      <c r="D408" s="4"/>
    </row>
    <row r="409" spans="1:4" x14ac:dyDescent="0.25">
      <c r="A409" s="52"/>
      <c r="D409" s="4"/>
    </row>
    <row r="410" spans="1:4" x14ac:dyDescent="0.25">
      <c r="A410" s="52"/>
      <c r="D410" s="4"/>
    </row>
    <row r="411" spans="1:4" x14ac:dyDescent="0.25">
      <c r="A411" s="52"/>
      <c r="D411" s="4"/>
    </row>
    <row r="412" spans="1:4" x14ac:dyDescent="0.25">
      <c r="A412" s="52"/>
      <c r="D412" s="4"/>
    </row>
    <row r="413" spans="1:4" x14ac:dyDescent="0.25">
      <c r="A413" s="52"/>
      <c r="D413" s="4"/>
    </row>
    <row r="414" spans="1:4" x14ac:dyDescent="0.25">
      <c r="A414" s="52"/>
      <c r="D414" s="4"/>
    </row>
    <row r="415" spans="1:4" x14ac:dyDescent="0.25">
      <c r="A415" s="52"/>
      <c r="D415" s="4"/>
    </row>
    <row r="416" spans="1:4" x14ac:dyDescent="0.25">
      <c r="A416" s="52"/>
      <c r="D416" s="4"/>
    </row>
    <row r="417" spans="1:4" x14ac:dyDescent="0.25">
      <c r="A417" s="52"/>
      <c r="D417" s="4"/>
    </row>
    <row r="418" spans="1:4" x14ac:dyDescent="0.25">
      <c r="A418" s="52"/>
      <c r="D418" s="4"/>
    </row>
    <row r="419" spans="1:4" x14ac:dyDescent="0.25">
      <c r="A419" s="52"/>
      <c r="D419" s="4"/>
    </row>
    <row r="420" spans="1:4" x14ac:dyDescent="0.25">
      <c r="A420" s="52"/>
      <c r="D420" s="4"/>
    </row>
    <row r="421" spans="1:4" x14ac:dyDescent="0.25">
      <c r="A421" s="52"/>
      <c r="D421" s="4"/>
    </row>
    <row r="422" spans="1:4" x14ac:dyDescent="0.25">
      <c r="A422" s="52"/>
      <c r="D422" s="4"/>
    </row>
    <row r="423" spans="1:4" x14ac:dyDescent="0.25">
      <c r="A423" s="52"/>
      <c r="D423" s="4"/>
    </row>
    <row r="424" spans="1:4" x14ac:dyDescent="0.25">
      <c r="A424" s="52"/>
      <c r="D424" s="4"/>
    </row>
    <row r="425" spans="1:4" x14ac:dyDescent="0.25">
      <c r="A425" s="52"/>
      <c r="D425" s="4"/>
    </row>
    <row r="426" spans="1:4" x14ac:dyDescent="0.25">
      <c r="A426" s="52"/>
      <c r="D426" s="4"/>
    </row>
    <row r="427" spans="1:4" x14ac:dyDescent="0.25">
      <c r="A427" s="52"/>
      <c r="D427" s="4"/>
    </row>
    <row r="428" spans="1:4" x14ac:dyDescent="0.25">
      <c r="A428" s="52"/>
      <c r="D428" s="4"/>
    </row>
    <row r="429" spans="1:4" x14ac:dyDescent="0.25">
      <c r="A429" s="52"/>
      <c r="D429" s="4"/>
    </row>
    <row r="430" spans="1:4" x14ac:dyDescent="0.25">
      <c r="A430" s="52"/>
      <c r="D430" s="4"/>
    </row>
    <row r="431" spans="1:4" x14ac:dyDescent="0.25">
      <c r="A431" s="52"/>
      <c r="D431" s="4"/>
    </row>
    <row r="432" spans="1:4" x14ac:dyDescent="0.25">
      <c r="A432" s="52"/>
      <c r="D432" s="4"/>
    </row>
    <row r="433" spans="1:4" x14ac:dyDescent="0.25">
      <c r="A433" s="52"/>
      <c r="D433" s="4"/>
    </row>
    <row r="434" spans="1:4" x14ac:dyDescent="0.25">
      <c r="A434" s="52"/>
      <c r="D434" s="4"/>
    </row>
    <row r="435" spans="1:4" x14ac:dyDescent="0.25">
      <c r="A435" s="52"/>
      <c r="D435" s="4"/>
    </row>
    <row r="436" spans="1:4" x14ac:dyDescent="0.25">
      <c r="A436" s="52"/>
      <c r="D436" s="4"/>
    </row>
    <row r="437" spans="1:4" x14ac:dyDescent="0.25">
      <c r="A437" s="52"/>
      <c r="D437" s="4"/>
    </row>
    <row r="438" spans="1:4" x14ac:dyDescent="0.25">
      <c r="A438" s="52"/>
      <c r="D438" s="4"/>
    </row>
    <row r="439" spans="1:4" x14ac:dyDescent="0.25">
      <c r="A439" s="52"/>
      <c r="D439" s="4"/>
    </row>
    <row r="440" spans="1:4" x14ac:dyDescent="0.25">
      <c r="A440" s="52"/>
      <c r="D440" s="4"/>
    </row>
    <row r="441" spans="1:4" x14ac:dyDescent="0.25">
      <c r="A441" s="52"/>
      <c r="D441" s="4"/>
    </row>
    <row r="442" spans="1:4" x14ac:dyDescent="0.25">
      <c r="A442" s="52"/>
      <c r="D442" s="4"/>
    </row>
    <row r="443" spans="1:4" x14ac:dyDescent="0.25">
      <c r="A443" s="52"/>
      <c r="D443" s="4"/>
    </row>
    <row r="444" spans="1:4" x14ac:dyDescent="0.25">
      <c r="A444" s="52"/>
      <c r="D444" s="4"/>
    </row>
    <row r="445" spans="1:4" x14ac:dyDescent="0.25">
      <c r="A445" s="52"/>
      <c r="D445" s="4"/>
    </row>
    <row r="446" spans="1:4" x14ac:dyDescent="0.25">
      <c r="A446" s="52"/>
      <c r="D446" s="4"/>
    </row>
    <row r="447" spans="1:4" x14ac:dyDescent="0.25">
      <c r="A447" s="52"/>
      <c r="D447" s="4"/>
    </row>
    <row r="448" spans="1:4" x14ac:dyDescent="0.25">
      <c r="A448" s="52"/>
      <c r="D448" s="4"/>
    </row>
    <row r="449" spans="1:4" x14ac:dyDescent="0.25">
      <c r="A449" s="52"/>
      <c r="D449" s="4"/>
    </row>
    <row r="450" spans="1:4" x14ac:dyDescent="0.25">
      <c r="A450" s="52"/>
      <c r="D450" s="4"/>
    </row>
    <row r="451" spans="1:4" x14ac:dyDescent="0.25">
      <c r="A451" s="52"/>
      <c r="D451" s="4"/>
    </row>
    <row r="452" spans="1:4" x14ac:dyDescent="0.25">
      <c r="A452" s="52"/>
      <c r="D452" s="4"/>
    </row>
    <row r="453" spans="1:4" x14ac:dyDescent="0.25">
      <c r="A453" s="52"/>
      <c r="D453" s="4"/>
    </row>
    <row r="454" spans="1:4" x14ac:dyDescent="0.25">
      <c r="A454" s="52"/>
      <c r="D454" s="4"/>
    </row>
    <row r="455" spans="1:4" x14ac:dyDescent="0.25">
      <c r="A455" s="52"/>
      <c r="D455" s="4"/>
    </row>
    <row r="456" spans="1:4" x14ac:dyDescent="0.25">
      <c r="A456" s="52"/>
      <c r="D456" s="4"/>
    </row>
    <row r="457" spans="1:4" x14ac:dyDescent="0.25">
      <c r="A457" s="52"/>
      <c r="D457" s="4"/>
    </row>
    <row r="458" spans="1:4" x14ac:dyDescent="0.25">
      <c r="A458" s="52"/>
      <c r="D458" s="4"/>
    </row>
    <row r="459" spans="1:4" x14ac:dyDescent="0.25">
      <c r="A459" s="52"/>
      <c r="D459" s="4"/>
    </row>
    <row r="460" spans="1:4" x14ac:dyDescent="0.25">
      <c r="A460" s="52"/>
      <c r="D460" s="4"/>
    </row>
    <row r="461" spans="1:4" x14ac:dyDescent="0.25">
      <c r="A461" s="52"/>
      <c r="D461" s="4"/>
    </row>
    <row r="462" spans="1:4" x14ac:dyDescent="0.25">
      <c r="A462" s="52"/>
      <c r="D462" s="4"/>
    </row>
    <row r="463" spans="1:4" x14ac:dyDescent="0.25">
      <c r="A463" s="52"/>
      <c r="D463" s="4"/>
    </row>
    <row r="464" spans="1:4" x14ac:dyDescent="0.25">
      <c r="A464" s="52"/>
      <c r="D464" s="4"/>
    </row>
    <row r="465" spans="1:4" x14ac:dyDescent="0.25">
      <c r="A465" s="52"/>
      <c r="D465" s="4"/>
    </row>
    <row r="466" spans="1:4" x14ac:dyDescent="0.25">
      <c r="A466" s="52"/>
      <c r="D466" s="4"/>
    </row>
    <row r="467" spans="1:4" x14ac:dyDescent="0.25">
      <c r="A467" s="52"/>
      <c r="D467" s="4"/>
    </row>
    <row r="468" spans="1:4" x14ac:dyDescent="0.25">
      <c r="A468" s="52"/>
      <c r="D468" s="4"/>
    </row>
    <row r="469" spans="1:4" x14ac:dyDescent="0.25">
      <c r="A469" s="52"/>
      <c r="D469" s="4"/>
    </row>
    <row r="470" spans="1:4" x14ac:dyDescent="0.25">
      <c r="A470" s="52"/>
      <c r="D470" s="4"/>
    </row>
    <row r="471" spans="1:4" x14ac:dyDescent="0.25">
      <c r="A471" s="52"/>
      <c r="D471" s="4"/>
    </row>
    <row r="472" spans="1:4" x14ac:dyDescent="0.25">
      <c r="A472" s="52"/>
      <c r="D472" s="4"/>
    </row>
    <row r="473" spans="1:4" x14ac:dyDescent="0.25">
      <c r="A473" s="52"/>
      <c r="D473" s="4"/>
    </row>
    <row r="474" spans="1:4" x14ac:dyDescent="0.25">
      <c r="A474" s="52"/>
      <c r="D474" s="4"/>
    </row>
    <row r="475" spans="1:4" x14ac:dyDescent="0.25">
      <c r="A475" s="52"/>
      <c r="D475" s="4"/>
    </row>
    <row r="476" spans="1:4" x14ac:dyDescent="0.25">
      <c r="A476" s="52"/>
      <c r="D476" s="4"/>
    </row>
    <row r="477" spans="1:4" x14ac:dyDescent="0.25">
      <c r="A477" s="52"/>
      <c r="D477" s="4"/>
    </row>
    <row r="478" spans="1:4" x14ac:dyDescent="0.25">
      <c r="A478" s="52"/>
      <c r="D478" s="4"/>
    </row>
    <row r="479" spans="1:4" x14ac:dyDescent="0.25">
      <c r="A479" s="52"/>
      <c r="D479" s="4"/>
    </row>
    <row r="480" spans="1:4" x14ac:dyDescent="0.25">
      <c r="A480" s="52"/>
      <c r="D480" s="4"/>
    </row>
    <row r="481" spans="1:4" x14ac:dyDescent="0.25">
      <c r="A481" s="52"/>
      <c r="D481" s="4"/>
    </row>
    <row r="482" spans="1:4" x14ac:dyDescent="0.25">
      <c r="A482" s="52"/>
      <c r="D482" s="4"/>
    </row>
    <row r="483" spans="1:4" x14ac:dyDescent="0.25">
      <c r="A483" s="52"/>
      <c r="D483" s="4"/>
    </row>
    <row r="484" spans="1:4" x14ac:dyDescent="0.25">
      <c r="A484" s="52"/>
      <c r="D484" s="4"/>
    </row>
    <row r="485" spans="1:4" x14ac:dyDescent="0.25">
      <c r="A485" s="52"/>
      <c r="D485" s="4"/>
    </row>
    <row r="486" spans="1:4" x14ac:dyDescent="0.25">
      <c r="A486" s="52"/>
      <c r="D486" s="4"/>
    </row>
    <row r="487" spans="1:4" x14ac:dyDescent="0.25">
      <c r="A487" s="52"/>
      <c r="D487" s="4"/>
    </row>
    <row r="488" spans="1:4" x14ac:dyDescent="0.25">
      <c r="A488" s="52"/>
      <c r="D488" s="4"/>
    </row>
    <row r="489" spans="1:4" x14ac:dyDescent="0.25">
      <c r="A489" s="52"/>
      <c r="D489" s="4"/>
    </row>
    <row r="490" spans="1:4" x14ac:dyDescent="0.25">
      <c r="A490" s="52"/>
      <c r="D490" s="4"/>
    </row>
    <row r="491" spans="1:4" x14ac:dyDescent="0.25">
      <c r="A491" s="52"/>
      <c r="D491" s="4"/>
    </row>
    <row r="492" spans="1:4" x14ac:dyDescent="0.25">
      <c r="A492" s="52"/>
      <c r="D492" s="4"/>
    </row>
    <row r="493" spans="1:4" x14ac:dyDescent="0.25">
      <c r="A493" s="52"/>
      <c r="D493" s="4"/>
    </row>
    <row r="494" spans="1:4" x14ac:dyDescent="0.25">
      <c r="A494" s="52"/>
      <c r="D494" s="4"/>
    </row>
    <row r="495" spans="1:4" x14ac:dyDescent="0.25">
      <c r="A495" s="52"/>
      <c r="D495" s="4"/>
    </row>
    <row r="496" spans="1:4" x14ac:dyDescent="0.25">
      <c r="A496" s="52"/>
      <c r="D496" s="4"/>
    </row>
    <row r="497" spans="1:4" x14ac:dyDescent="0.25">
      <c r="A497" s="52"/>
      <c r="D497" s="4"/>
    </row>
    <row r="498" spans="1:4" x14ac:dyDescent="0.25">
      <c r="A498" s="52"/>
      <c r="D498" s="4"/>
    </row>
    <row r="499" spans="1:4" x14ac:dyDescent="0.25">
      <c r="A499" s="52"/>
      <c r="D499" s="4"/>
    </row>
    <row r="500" spans="1:4" x14ac:dyDescent="0.25">
      <c r="A500" s="52"/>
      <c r="D500" s="4"/>
    </row>
    <row r="501" spans="1:4" x14ac:dyDescent="0.25">
      <c r="A501" s="52"/>
      <c r="D501" s="4"/>
    </row>
    <row r="502" spans="1:4" x14ac:dyDescent="0.25">
      <c r="A502" s="52"/>
      <c r="D502" s="4"/>
    </row>
    <row r="503" spans="1:4" x14ac:dyDescent="0.25">
      <c r="A503" s="52"/>
      <c r="D503" s="4"/>
    </row>
    <row r="504" spans="1:4" x14ac:dyDescent="0.25">
      <c r="A504" s="52"/>
      <c r="D504" s="4"/>
    </row>
    <row r="505" spans="1:4" x14ac:dyDescent="0.25">
      <c r="A505" s="52"/>
      <c r="D505" s="4"/>
    </row>
    <row r="506" spans="1:4" x14ac:dyDescent="0.25">
      <c r="A506" s="52"/>
      <c r="D506" s="4"/>
    </row>
    <row r="507" spans="1:4" x14ac:dyDescent="0.25">
      <c r="A507" s="52"/>
      <c r="D507" s="4"/>
    </row>
    <row r="508" spans="1:4" x14ac:dyDescent="0.25">
      <c r="A508" s="52"/>
      <c r="D508" s="4"/>
    </row>
    <row r="509" spans="1:4" x14ac:dyDescent="0.25">
      <c r="A509" s="52"/>
      <c r="D509" s="4"/>
    </row>
    <row r="510" spans="1:4" x14ac:dyDescent="0.25">
      <c r="A510" s="52"/>
      <c r="D510" s="4"/>
    </row>
    <row r="511" spans="1:4" x14ac:dyDescent="0.25">
      <c r="A511" s="52"/>
      <c r="D511" s="4"/>
    </row>
    <row r="512" spans="1:4" x14ac:dyDescent="0.25">
      <c r="A512" s="52"/>
      <c r="D512" s="4"/>
    </row>
    <row r="513" spans="1:4" x14ac:dyDescent="0.25">
      <c r="A513" s="52"/>
      <c r="D513" s="4"/>
    </row>
    <row r="514" spans="1:4" x14ac:dyDescent="0.25">
      <c r="A514" s="52"/>
      <c r="D514" s="4"/>
    </row>
    <row r="515" spans="1:4" x14ac:dyDescent="0.25">
      <c r="A515" s="52"/>
      <c r="D515" s="4"/>
    </row>
    <row r="516" spans="1:4" x14ac:dyDescent="0.25">
      <c r="A516" s="52"/>
      <c r="D516" s="4"/>
    </row>
    <row r="517" spans="1:4" x14ac:dyDescent="0.25">
      <c r="A517" s="52"/>
      <c r="D517" s="4"/>
    </row>
    <row r="518" spans="1:4" x14ac:dyDescent="0.25">
      <c r="A518" s="52"/>
      <c r="D518" s="4"/>
    </row>
    <row r="519" spans="1:4" x14ac:dyDescent="0.25">
      <c r="A519" s="52"/>
      <c r="D519" s="4"/>
    </row>
    <row r="520" spans="1:4" x14ac:dyDescent="0.25">
      <c r="A520" s="52"/>
      <c r="D520" s="4"/>
    </row>
    <row r="521" spans="1:4" x14ac:dyDescent="0.25">
      <c r="A521" s="52"/>
      <c r="D521" s="4"/>
    </row>
    <row r="522" spans="1:4" x14ac:dyDescent="0.25">
      <c r="A522" s="52"/>
      <c r="D522" s="4"/>
    </row>
    <row r="523" spans="1:4" x14ac:dyDescent="0.25">
      <c r="A523" s="52"/>
      <c r="D523" s="4"/>
    </row>
    <row r="524" spans="1:4" x14ac:dyDescent="0.25">
      <c r="A524" s="52"/>
      <c r="D524" s="4"/>
    </row>
    <row r="525" spans="1:4" x14ac:dyDescent="0.25">
      <c r="A525" s="52"/>
      <c r="D525" s="4"/>
    </row>
    <row r="526" spans="1:4" x14ac:dyDescent="0.25">
      <c r="A526" s="52"/>
      <c r="D526" s="4"/>
    </row>
    <row r="527" spans="1:4" x14ac:dyDescent="0.25">
      <c r="A527" s="52"/>
      <c r="D527" s="4"/>
    </row>
    <row r="528" spans="1:4" x14ac:dyDescent="0.25">
      <c r="A528" s="52"/>
      <c r="D528" s="4"/>
    </row>
    <row r="529" spans="1:4" x14ac:dyDescent="0.25">
      <c r="A529" s="52"/>
      <c r="D529" s="4"/>
    </row>
    <row r="530" spans="1:4" x14ac:dyDescent="0.25">
      <c r="A530" s="52"/>
      <c r="D530" s="4"/>
    </row>
    <row r="531" spans="1:4" x14ac:dyDescent="0.25">
      <c r="A531" s="52"/>
      <c r="D531" s="4"/>
    </row>
    <row r="532" spans="1:4" x14ac:dyDescent="0.25">
      <c r="A532" s="52"/>
      <c r="D532" s="4"/>
    </row>
    <row r="533" spans="1:4" x14ac:dyDescent="0.25">
      <c r="A533" s="52"/>
      <c r="D533" s="4"/>
    </row>
    <row r="534" spans="1:4" x14ac:dyDescent="0.25">
      <c r="A534" s="52"/>
      <c r="D534" s="4"/>
    </row>
    <row r="535" spans="1:4" x14ac:dyDescent="0.25">
      <c r="A535" s="52"/>
      <c r="D535" s="4"/>
    </row>
    <row r="536" spans="1:4" x14ac:dyDescent="0.25">
      <c r="A536" s="52"/>
      <c r="D536" s="4"/>
    </row>
    <row r="537" spans="1:4" x14ac:dyDescent="0.25">
      <c r="A537" s="52"/>
      <c r="D537" s="4"/>
    </row>
    <row r="538" spans="1:4" x14ac:dyDescent="0.25">
      <c r="A538" s="52"/>
      <c r="D538" s="4"/>
    </row>
    <row r="539" spans="1:4" x14ac:dyDescent="0.25">
      <c r="A539" s="52"/>
      <c r="D539" s="4"/>
    </row>
    <row r="540" spans="1:4" x14ac:dyDescent="0.25">
      <c r="A540" s="52"/>
      <c r="D540" s="4"/>
    </row>
    <row r="541" spans="1:4" x14ac:dyDescent="0.25">
      <c r="A541" s="52"/>
      <c r="D541" s="4"/>
    </row>
    <row r="542" spans="1:4" x14ac:dyDescent="0.25">
      <c r="A542" s="52"/>
      <c r="D542" s="4"/>
    </row>
    <row r="543" spans="1:4" x14ac:dyDescent="0.25">
      <c r="A543" s="52"/>
      <c r="D543" s="4"/>
    </row>
    <row r="544" spans="1:4" x14ac:dyDescent="0.25">
      <c r="A544" s="52"/>
      <c r="D544" s="4"/>
    </row>
    <row r="545" spans="1:4" x14ac:dyDescent="0.25">
      <c r="A545" s="52"/>
      <c r="D545" s="4"/>
    </row>
    <row r="546" spans="1:4" x14ac:dyDescent="0.25">
      <c r="A546" s="52"/>
      <c r="D546" s="4"/>
    </row>
    <row r="547" spans="1:4" x14ac:dyDescent="0.25">
      <c r="A547" s="52"/>
      <c r="D547" s="4"/>
    </row>
    <row r="548" spans="1:4" x14ac:dyDescent="0.25">
      <c r="A548" s="52"/>
      <c r="D548" s="4"/>
    </row>
    <row r="549" spans="1:4" x14ac:dyDescent="0.25">
      <c r="A549" s="52"/>
      <c r="D549" s="4"/>
    </row>
    <row r="550" spans="1:4" x14ac:dyDescent="0.25">
      <c r="A550" s="52"/>
      <c r="D550" s="4"/>
    </row>
    <row r="551" spans="1:4" x14ac:dyDescent="0.25">
      <c r="A551" s="52"/>
      <c r="D551" s="4"/>
    </row>
    <row r="552" spans="1:4" x14ac:dyDescent="0.25">
      <c r="A552" s="52"/>
      <c r="D552" s="4"/>
    </row>
    <row r="553" spans="1:4" x14ac:dyDescent="0.25">
      <c r="A553" s="52"/>
      <c r="D553" s="4"/>
    </row>
    <row r="554" spans="1:4" x14ac:dyDescent="0.25">
      <c r="A554" s="52"/>
      <c r="D554" s="4"/>
    </row>
    <row r="555" spans="1:4" x14ac:dyDescent="0.25">
      <c r="A555" s="52"/>
      <c r="D555" s="4"/>
    </row>
    <row r="556" spans="1:4" x14ac:dyDescent="0.25">
      <c r="A556" s="52"/>
      <c r="D556" s="4"/>
    </row>
    <row r="557" spans="1:4" x14ac:dyDescent="0.25">
      <c r="A557" s="52"/>
      <c r="D557" s="4"/>
    </row>
    <row r="558" spans="1:4" x14ac:dyDescent="0.25">
      <c r="A558" s="52"/>
      <c r="D558" s="4"/>
    </row>
    <row r="559" spans="1:4" x14ac:dyDescent="0.25">
      <c r="A559" s="52"/>
      <c r="D559" s="4"/>
    </row>
    <row r="560" spans="1:4" x14ac:dyDescent="0.25">
      <c r="A560" s="52"/>
      <c r="D560" s="4"/>
    </row>
    <row r="561" spans="1:4" x14ac:dyDescent="0.25">
      <c r="A561" s="52"/>
      <c r="D561" s="4"/>
    </row>
    <row r="562" spans="1:4" x14ac:dyDescent="0.25">
      <c r="A562" s="52"/>
      <c r="D562" s="4"/>
    </row>
    <row r="563" spans="1:4" x14ac:dyDescent="0.25">
      <c r="A563" s="52"/>
      <c r="D563" s="4"/>
    </row>
    <row r="564" spans="1:4" x14ac:dyDescent="0.25">
      <c r="A564" s="52"/>
      <c r="D564" s="4"/>
    </row>
    <row r="565" spans="1:4" x14ac:dyDescent="0.25">
      <c r="A565" s="52"/>
      <c r="D565" s="4"/>
    </row>
    <row r="566" spans="1:4" x14ac:dyDescent="0.25">
      <c r="A566" s="52"/>
      <c r="D566" s="4"/>
    </row>
    <row r="567" spans="1:4" x14ac:dyDescent="0.25">
      <c r="A567" s="52"/>
      <c r="D567" s="4"/>
    </row>
    <row r="568" spans="1:4" x14ac:dyDescent="0.25">
      <c r="A568" s="52"/>
      <c r="D568" s="4"/>
    </row>
    <row r="569" spans="1:4" x14ac:dyDescent="0.25">
      <c r="A569" s="52"/>
      <c r="D569" s="4"/>
    </row>
    <row r="570" spans="1:4" x14ac:dyDescent="0.25">
      <c r="A570" s="52"/>
      <c r="D570" s="4"/>
    </row>
    <row r="571" spans="1:4" x14ac:dyDescent="0.25">
      <c r="A571" s="52"/>
      <c r="D571" s="4"/>
    </row>
    <row r="572" spans="1:4" x14ac:dyDescent="0.25">
      <c r="A572" s="52"/>
      <c r="D572" s="4"/>
    </row>
    <row r="573" spans="1:4" x14ac:dyDescent="0.25">
      <c r="A573" s="52"/>
      <c r="D573" s="4"/>
    </row>
    <row r="574" spans="1:4" x14ac:dyDescent="0.25">
      <c r="A574" s="52"/>
      <c r="D574" s="4"/>
    </row>
    <row r="575" spans="1:4" x14ac:dyDescent="0.25">
      <c r="A575" s="52"/>
      <c r="D575" s="4"/>
    </row>
    <row r="576" spans="1:4" x14ac:dyDescent="0.25">
      <c r="A576" s="52"/>
      <c r="D576" s="4"/>
    </row>
    <row r="577" spans="1:4" x14ac:dyDescent="0.25">
      <c r="A577" s="52"/>
      <c r="D577" s="4"/>
    </row>
    <row r="578" spans="1:4" x14ac:dyDescent="0.25">
      <c r="A578" s="52"/>
      <c r="D578" s="4"/>
    </row>
    <row r="579" spans="1:4" x14ac:dyDescent="0.25">
      <c r="A579" s="52"/>
      <c r="D579" s="4"/>
    </row>
    <row r="580" spans="1:4" x14ac:dyDescent="0.25">
      <c r="A580" s="52"/>
      <c r="D580" s="4"/>
    </row>
    <row r="581" spans="1:4" x14ac:dyDescent="0.25">
      <c r="A581" s="52"/>
      <c r="D581" s="4"/>
    </row>
    <row r="582" spans="1:4" x14ac:dyDescent="0.25">
      <c r="A582" s="52"/>
      <c r="D582" s="4"/>
    </row>
    <row r="583" spans="1:4" x14ac:dyDescent="0.25">
      <c r="A583" s="52"/>
      <c r="D583" s="4"/>
    </row>
    <row r="584" spans="1:4" x14ac:dyDescent="0.25">
      <c r="A584" s="52"/>
      <c r="D584" s="4"/>
    </row>
    <row r="585" spans="1:4" x14ac:dyDescent="0.25">
      <c r="A585" s="52"/>
      <c r="D585" s="4"/>
    </row>
    <row r="586" spans="1:4" x14ac:dyDescent="0.25">
      <c r="A586" s="52"/>
      <c r="D586" s="4"/>
    </row>
    <row r="587" spans="1:4" x14ac:dyDescent="0.25">
      <c r="A587" s="52"/>
      <c r="D587" s="4"/>
    </row>
    <row r="588" spans="1:4" x14ac:dyDescent="0.25">
      <c r="A588" s="52"/>
      <c r="D588" s="4"/>
    </row>
    <row r="589" spans="1:4" x14ac:dyDescent="0.25">
      <c r="A589" s="52"/>
      <c r="D589" s="4"/>
    </row>
    <row r="590" spans="1:4" x14ac:dyDescent="0.25">
      <c r="A590" s="52"/>
      <c r="D590" s="4"/>
    </row>
    <row r="591" spans="1:4" x14ac:dyDescent="0.25">
      <c r="A591" s="52"/>
      <c r="D591" s="4"/>
    </row>
    <row r="592" spans="1:4" x14ac:dyDescent="0.25">
      <c r="A592" s="52"/>
      <c r="D592" s="4"/>
    </row>
    <row r="593" spans="1:4" x14ac:dyDescent="0.25">
      <c r="A593" s="52"/>
      <c r="D593" s="4"/>
    </row>
    <row r="594" spans="1:4" x14ac:dyDescent="0.25">
      <c r="A594" s="52"/>
      <c r="D594" s="4"/>
    </row>
    <row r="595" spans="1:4" x14ac:dyDescent="0.25">
      <c r="A595" s="52"/>
      <c r="D595" s="4"/>
    </row>
    <row r="596" spans="1:4" x14ac:dyDescent="0.25">
      <c r="A596" s="52"/>
      <c r="D596" s="4"/>
    </row>
    <row r="597" spans="1:4" x14ac:dyDescent="0.25">
      <c r="A597" s="52"/>
      <c r="D597" s="4"/>
    </row>
    <row r="598" spans="1:4" x14ac:dyDescent="0.25">
      <c r="A598" s="52"/>
      <c r="D598" s="4"/>
    </row>
    <row r="599" spans="1:4" x14ac:dyDescent="0.25">
      <c r="A599" s="52"/>
      <c r="D599" s="4"/>
    </row>
    <row r="600" spans="1:4" x14ac:dyDescent="0.25">
      <c r="A600" s="52"/>
      <c r="D600" s="4"/>
    </row>
    <row r="601" spans="1:4" x14ac:dyDescent="0.25">
      <c r="A601" s="52"/>
      <c r="D601" s="4"/>
    </row>
    <row r="602" spans="1:4" x14ac:dyDescent="0.25">
      <c r="A602" s="52"/>
      <c r="D602" s="4"/>
    </row>
    <row r="603" spans="1:4" x14ac:dyDescent="0.25">
      <c r="A603" s="52"/>
      <c r="D603" s="4"/>
    </row>
    <row r="604" spans="1:4" x14ac:dyDescent="0.25">
      <c r="A604" s="52"/>
      <c r="D604" s="4"/>
    </row>
    <row r="605" spans="1:4" x14ac:dyDescent="0.25">
      <c r="A605" s="52"/>
      <c r="D605" s="4"/>
    </row>
    <row r="606" spans="1:4" x14ac:dyDescent="0.25">
      <c r="A606" s="52"/>
      <c r="D606" s="4"/>
    </row>
  </sheetData>
  <mergeCells count="1">
    <mergeCell ref="E2:P2"/>
  </mergeCells>
  <phoneticPr fontId="7" type="noConversion"/>
  <pageMargins left="0.7" right="0.7" top="0.75" bottom="0.75" header="0.3" footer="0.3"/>
  <pageSetup scale="4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Wigdahl</dc:creator>
  <cp:lastModifiedBy>Victoria Garvin</cp:lastModifiedBy>
  <cp:lastPrinted>2022-05-10T22:21:54Z</cp:lastPrinted>
  <dcterms:created xsi:type="dcterms:W3CDTF">2022-05-10T21:57:35Z</dcterms:created>
  <dcterms:modified xsi:type="dcterms:W3CDTF">2022-08-02T17:04:51Z</dcterms:modified>
</cp:coreProperties>
</file>